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HOME-ARP\HOME-ARP Applications\HOME-ARP Application for Publication\HOME-ARP Application Forms\"/>
    </mc:Choice>
  </mc:AlternateContent>
  <xr:revisionPtr revIDLastSave="0" documentId="13_ncr:1_{E302D09D-2937-4A97-98E0-10B0BC4E18F0}" xr6:coauthVersionLast="47" xr6:coauthVersionMax="47" xr10:uidLastSave="{00000000-0000-0000-0000-000000000000}"/>
  <bookViews>
    <workbookView xWindow="-120" yWindow="-120" windowWidth="29040" windowHeight="15840" xr2:uid="{2EBE65F2-067A-4170-8CFA-B2627487C324}"/>
  </bookViews>
  <sheets>
    <sheet name="Application Form" sheetId="9" r:id="rId1"/>
    <sheet name="Rental Development Details" sheetId="10" r:id="rId2"/>
    <sheet name="Operating and Capacity Building" sheetId="11" r:id="rId3"/>
  </sheets>
  <definedNames>
    <definedName name="_xlnm.Print_Area" localSheetId="2">'Operating and Capacity Building'!$A$1:$K$149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98" i="10" l="1"/>
  <c r="G564" i="10"/>
  <c r="E132" i="11"/>
  <c r="B72" i="11" s="1"/>
  <c r="E102" i="11"/>
  <c r="B68" i="11" s="1"/>
  <c r="C172" i="9" l="1"/>
  <c r="G533" i="10"/>
  <c r="I533" i="10" s="1"/>
  <c r="K533" i="10" s="1"/>
  <c r="M533" i="10" s="1"/>
  <c r="O533" i="10" s="1"/>
  <c r="Q533" i="10" s="1"/>
  <c r="S533" i="10" s="1"/>
  <c r="U533" i="10" s="1"/>
  <c r="W533" i="10" s="1"/>
  <c r="Y533" i="10" s="1"/>
  <c r="AA533" i="10" s="1"/>
  <c r="AC533" i="10" s="1"/>
  <c r="AE533" i="10" s="1"/>
  <c r="AG533" i="10" s="1"/>
  <c r="G532" i="10"/>
  <c r="I532" i="10" s="1"/>
  <c r="K532" i="10" s="1"/>
  <c r="M532" i="10" s="1"/>
  <c r="O532" i="10" s="1"/>
  <c r="Q532" i="10" s="1"/>
  <c r="S532" i="10" s="1"/>
  <c r="U532" i="10" s="1"/>
  <c r="W532" i="10" s="1"/>
  <c r="Y532" i="10" s="1"/>
  <c r="AA532" i="10" s="1"/>
  <c r="AC532" i="10" s="1"/>
  <c r="AE532" i="10" s="1"/>
  <c r="AG532" i="10" s="1"/>
  <c r="E528" i="10"/>
  <c r="G527" i="10"/>
  <c r="I527" i="10" s="1"/>
  <c r="K527" i="10" s="1"/>
  <c r="M527" i="10" s="1"/>
  <c r="O527" i="10" s="1"/>
  <c r="Q527" i="10" s="1"/>
  <c r="S527" i="10" s="1"/>
  <c r="U527" i="10" s="1"/>
  <c r="W527" i="10" s="1"/>
  <c r="Y527" i="10" s="1"/>
  <c r="AA527" i="10" s="1"/>
  <c r="AC527" i="10" s="1"/>
  <c r="AE527" i="10" s="1"/>
  <c r="AG527" i="10" s="1"/>
  <c r="G526" i="10"/>
  <c r="I526" i="10" s="1"/>
  <c r="K526" i="10" s="1"/>
  <c r="M526" i="10" s="1"/>
  <c r="O526" i="10" s="1"/>
  <c r="Q526" i="10" s="1"/>
  <c r="S526" i="10" s="1"/>
  <c r="U526" i="10" s="1"/>
  <c r="W526" i="10" s="1"/>
  <c r="Y526" i="10" s="1"/>
  <c r="AA526" i="10" s="1"/>
  <c r="AC526" i="10" s="1"/>
  <c r="AE526" i="10" s="1"/>
  <c r="AG526" i="10" s="1"/>
  <c r="G525" i="10"/>
  <c r="I525" i="10" s="1"/>
  <c r="K525" i="10" s="1"/>
  <c r="M525" i="10" s="1"/>
  <c r="O525" i="10" s="1"/>
  <c r="Q525" i="10" s="1"/>
  <c r="S525" i="10" s="1"/>
  <c r="U525" i="10" s="1"/>
  <c r="W525" i="10" s="1"/>
  <c r="Y525" i="10" s="1"/>
  <c r="AA525" i="10" s="1"/>
  <c r="AC525" i="10" s="1"/>
  <c r="AE525" i="10" s="1"/>
  <c r="AG525" i="10" s="1"/>
  <c r="G524" i="10"/>
  <c r="I524" i="10" s="1"/>
  <c r="J486" i="10"/>
  <c r="C486" i="10"/>
  <c r="F486" i="10" s="1"/>
  <c r="J485" i="10"/>
  <c r="C485" i="10"/>
  <c r="F485" i="10" s="1"/>
  <c r="J484" i="10"/>
  <c r="C484" i="10"/>
  <c r="F484" i="10" s="1"/>
  <c r="J483" i="10"/>
  <c r="C483" i="10"/>
  <c r="F483" i="10" s="1"/>
  <c r="J482" i="10"/>
  <c r="C482" i="10"/>
  <c r="F482" i="10" s="1"/>
  <c r="J481" i="10"/>
  <c r="C481" i="10"/>
  <c r="F481" i="10" s="1"/>
  <c r="J480" i="10"/>
  <c r="C480" i="10"/>
  <c r="J475" i="10"/>
  <c r="C475" i="10"/>
  <c r="F475" i="10" s="1"/>
  <c r="J474" i="10"/>
  <c r="C474" i="10"/>
  <c r="F474" i="10" s="1"/>
  <c r="J473" i="10"/>
  <c r="C473" i="10"/>
  <c r="F473" i="10" s="1"/>
  <c r="J472" i="10"/>
  <c r="C472" i="10"/>
  <c r="F472" i="10" s="1"/>
  <c r="J471" i="10"/>
  <c r="C471" i="10"/>
  <c r="F471" i="10" s="1"/>
  <c r="J470" i="10"/>
  <c r="C470" i="10"/>
  <c r="F470" i="10" s="1"/>
  <c r="J469" i="10"/>
  <c r="C469" i="10"/>
  <c r="F469" i="10" s="1"/>
  <c r="J463" i="10"/>
  <c r="C463" i="10"/>
  <c r="F463" i="10" s="1"/>
  <c r="J462" i="10"/>
  <c r="C462" i="10"/>
  <c r="F462" i="10" s="1"/>
  <c r="J461" i="10"/>
  <c r="C461" i="10"/>
  <c r="F461" i="10" s="1"/>
  <c r="J460" i="10"/>
  <c r="C460" i="10"/>
  <c r="F460" i="10" s="1"/>
  <c r="J459" i="10"/>
  <c r="C459" i="10"/>
  <c r="F459" i="10" s="1"/>
  <c r="J458" i="10"/>
  <c r="C458" i="10"/>
  <c r="F458" i="10" s="1"/>
  <c r="J457" i="10"/>
  <c r="C457" i="10"/>
  <c r="E425" i="10"/>
  <c r="L421" i="10"/>
  <c r="X419" i="10"/>
  <c r="Q419" i="10"/>
  <c r="F366" i="10"/>
  <c r="I361" i="10"/>
  <c r="I360" i="10"/>
  <c r="I358" i="10"/>
  <c r="F358" i="10"/>
  <c r="I352" i="10"/>
  <c r="F352" i="10"/>
  <c r="I343" i="10"/>
  <c r="F343" i="10"/>
  <c r="I335" i="10"/>
  <c r="F335" i="10"/>
  <c r="I324" i="10"/>
  <c r="F324" i="10"/>
  <c r="I317" i="10"/>
  <c r="F317" i="10"/>
  <c r="I313" i="10"/>
  <c r="F313" i="10"/>
  <c r="I300" i="10"/>
  <c r="F300" i="10"/>
  <c r="I295" i="10"/>
  <c r="F295" i="10"/>
  <c r="R274" i="10"/>
  <c r="F430" i="10" s="1"/>
  <c r="D274" i="10"/>
  <c r="D220" i="10"/>
  <c r="F124" i="10"/>
  <c r="F120" i="10"/>
  <c r="F116" i="10"/>
  <c r="I366" i="10" l="1"/>
  <c r="I368" i="10" s="1"/>
  <c r="B57" i="10" s="1"/>
  <c r="F368" i="10"/>
  <c r="B61" i="10" s="1"/>
  <c r="D128" i="10"/>
  <c r="F429" i="10" s="1"/>
  <c r="F431" i="10" s="1"/>
  <c r="F432" i="10" s="1"/>
  <c r="C464" i="10"/>
  <c r="C487" i="10"/>
  <c r="F476" i="10"/>
  <c r="I528" i="10"/>
  <c r="K524" i="10"/>
  <c r="C476" i="10"/>
  <c r="F480" i="10"/>
  <c r="F487" i="10" s="1"/>
  <c r="F457" i="10"/>
  <c r="F464" i="10" s="1"/>
  <c r="G528" i="10"/>
  <c r="K528" i="10" l="1"/>
  <c r="M524" i="10"/>
  <c r="D489" i="10"/>
  <c r="D502" i="10" l="1"/>
  <c r="E505" i="10"/>
  <c r="M528" i="10"/>
  <c r="O524" i="10"/>
  <c r="E511" i="10" l="1"/>
  <c r="E512" i="10" s="1"/>
  <c r="E521" i="10" s="1"/>
  <c r="E530" i="10" s="1"/>
  <c r="O528" i="10"/>
  <c r="Q524" i="10"/>
  <c r="G521" i="10" l="1"/>
  <c r="G530" i="10" s="1"/>
  <c r="G537" i="10" s="1"/>
  <c r="Q528" i="10"/>
  <c r="S524" i="10"/>
  <c r="E537" i="10"/>
  <c r="E535" i="10"/>
  <c r="I521" i="10" l="1"/>
  <c r="I530" i="10" s="1"/>
  <c r="I537" i="10" s="1"/>
  <c r="U524" i="10"/>
  <c r="S528" i="10"/>
  <c r="K521" i="10" l="1"/>
  <c r="K530" i="10" s="1"/>
  <c r="K537" i="10" s="1"/>
  <c r="U528" i="10"/>
  <c r="W524" i="10"/>
  <c r="M521" i="10" l="1"/>
  <c r="M530" i="10" s="1"/>
  <c r="M537" i="10" s="1"/>
  <c r="W528" i="10"/>
  <c r="Y524" i="10"/>
  <c r="O521" i="10" l="1"/>
  <c r="O530" i="10" s="1"/>
  <c r="O537" i="10" s="1"/>
  <c r="AA524" i="10"/>
  <c r="Y528" i="10"/>
  <c r="Q521" i="10" l="1"/>
  <c r="Q530" i="10" s="1"/>
  <c r="Q537" i="10" s="1"/>
  <c r="AC524" i="10"/>
  <c r="AA528" i="10"/>
  <c r="S521" i="10" l="1"/>
  <c r="U521" i="10" s="1"/>
  <c r="AE524" i="10"/>
  <c r="AC528" i="10"/>
  <c r="S530" i="10" l="1"/>
  <c r="S537" i="10" s="1"/>
  <c r="W521" i="10"/>
  <c r="U530" i="10"/>
  <c r="U537" i="10" s="1"/>
  <c r="AG524" i="10"/>
  <c r="AG528" i="10" s="1"/>
  <c r="AE528" i="10"/>
  <c r="W530" i="10" l="1"/>
  <c r="W537" i="10" s="1"/>
  <c r="Y521" i="10"/>
  <c r="Y530" i="10" l="1"/>
  <c r="Y537" i="10" s="1"/>
  <c r="AA521" i="10"/>
  <c r="AC521" i="10" l="1"/>
  <c r="AA530" i="10"/>
  <c r="AA537" i="10" s="1"/>
  <c r="AE521" i="10" l="1"/>
  <c r="AC530" i="10"/>
  <c r="AC537" i="10" s="1"/>
  <c r="AG521" i="10" l="1"/>
  <c r="AG530" i="10" s="1"/>
  <c r="AG537" i="10" s="1"/>
  <c r="AE530" i="10"/>
  <c r="AE537" i="10" s="1"/>
</calcChain>
</file>

<file path=xl/sharedStrings.xml><?xml version="1.0" encoding="utf-8"?>
<sst xmlns="http://schemas.openxmlformats.org/spreadsheetml/2006/main" count="649" uniqueCount="408">
  <si>
    <t>Applicant</t>
  </si>
  <si>
    <t>Name:</t>
  </si>
  <si>
    <t>Email:</t>
  </si>
  <si>
    <t>Telephone:</t>
  </si>
  <si>
    <t>Address:</t>
  </si>
  <si>
    <t>City:</t>
  </si>
  <si>
    <t xml:space="preserve">State: </t>
  </si>
  <si>
    <t>Zip:</t>
  </si>
  <si>
    <t>Applicant is a:</t>
  </si>
  <si>
    <t>Local government</t>
  </si>
  <si>
    <t>Public Housing Authority (PHA)</t>
  </si>
  <si>
    <t>Non-Profit</t>
  </si>
  <si>
    <t>For-Profit</t>
  </si>
  <si>
    <t>U.S. Congressional District(s)*</t>
  </si>
  <si>
    <t>State Senate District*</t>
  </si>
  <si>
    <t>State Representative District*</t>
  </si>
  <si>
    <t>*Districts for agency city/county location only</t>
  </si>
  <si>
    <t>Primary Contact</t>
  </si>
  <si>
    <t>Title:</t>
  </si>
  <si>
    <t>Board of Director's Contact</t>
  </si>
  <si>
    <t>Additional Contacts</t>
  </si>
  <si>
    <t>Phone:</t>
  </si>
  <si>
    <t>Supportive Services:</t>
  </si>
  <si>
    <t>Rental Development:</t>
  </si>
  <si>
    <t>Non-Congregate Shelter (NCS):</t>
  </si>
  <si>
    <t>Qualifying Populations (QPs)</t>
  </si>
  <si>
    <r>
      <rPr>
        <u/>
        <sz val="11"/>
        <color theme="1"/>
        <rFont val="Aptos Narrow"/>
        <family val="2"/>
        <scheme val="minor"/>
      </rPr>
      <t>HOME-ARP QP 1:</t>
    </r>
    <r>
      <rPr>
        <sz val="11"/>
        <color theme="1"/>
        <rFont val="Aptos Narrow"/>
        <family val="2"/>
        <scheme val="minor"/>
      </rPr>
      <t xml:space="preserve"> Homeless:</t>
    </r>
  </si>
  <si>
    <r>
      <rPr>
        <u/>
        <sz val="11"/>
        <color theme="1"/>
        <rFont val="Aptos Narrow"/>
        <family val="2"/>
        <scheme val="minor"/>
      </rPr>
      <t>HOME-ARP QP 2:</t>
    </r>
    <r>
      <rPr>
        <sz val="11"/>
        <color theme="1"/>
        <rFont val="Aptos Narrow"/>
        <family val="2"/>
        <scheme val="minor"/>
      </rPr>
      <t xml:space="preserve"> At risk of homelessness:</t>
    </r>
  </si>
  <si>
    <r>
      <rPr>
        <u/>
        <sz val="11"/>
        <color theme="1"/>
        <rFont val="Aptos Narrow"/>
        <family val="2"/>
        <scheme val="minor"/>
      </rPr>
      <t>HOME-ARP QP 3:</t>
    </r>
    <r>
      <rPr>
        <sz val="11"/>
        <color theme="1"/>
        <rFont val="Aptos Narrow"/>
        <family val="2"/>
        <scheme val="minor"/>
      </rPr>
      <t xml:space="preserve"> Fleeing, or attempting to flee, domestic violence, dating violence, sexual assault, stalking, or human trafficking:</t>
    </r>
  </si>
  <si>
    <r>
      <rPr>
        <u/>
        <sz val="11"/>
        <color theme="1"/>
        <rFont val="Aptos Narrow"/>
        <family val="2"/>
        <scheme val="minor"/>
      </rPr>
      <t>HOME-ARP QP 4:</t>
    </r>
    <r>
      <rPr>
        <sz val="11"/>
        <color theme="1"/>
        <rFont val="Aptos Narrow"/>
        <family val="2"/>
        <scheme val="minor"/>
      </rPr>
      <t xml:space="preserve"> Other families requiring services or housing assistance to prevent homelessness OR those at greatest risk of housing instability:</t>
    </r>
  </si>
  <si>
    <t>III. Organization Profile:</t>
  </si>
  <si>
    <t>Background</t>
  </si>
  <si>
    <t>Service Area (list counties served):</t>
  </si>
  <si>
    <t>Services offered:</t>
  </si>
  <si>
    <t>Individuals Served/Month:</t>
  </si>
  <si>
    <t>Number of full-time employees:</t>
  </si>
  <si>
    <t>Number of part-time employees:</t>
  </si>
  <si>
    <t>Traditional population served:</t>
  </si>
  <si>
    <t>Which QPs are already among your organization's clients?</t>
  </si>
  <si>
    <t>Organization Funding - what funding sources does your organization use?</t>
  </si>
  <si>
    <t>Source</t>
  </si>
  <si>
    <t>Amount</t>
  </si>
  <si>
    <t>Eligible Uses</t>
  </si>
  <si>
    <r>
      <rPr>
        <b/>
        <i/>
        <sz val="11"/>
        <color rgb="FFFF0000"/>
        <rFont val="Aptos Narrow"/>
        <family val="2"/>
        <scheme val="minor"/>
      </rPr>
      <t>THIS APPLICATION IS NOT COMPLETE.</t>
    </r>
    <r>
      <rPr>
        <i/>
        <sz val="11"/>
        <color theme="1"/>
        <rFont val="Aptos Narrow"/>
        <family val="2"/>
        <scheme val="minor"/>
      </rPr>
      <t xml:space="preserve"> Completing only the Common Application tab of this application DOES NOT qualify as a complete application for the HOME-ARP Program. Completing only this tab of the spreadsheet may result in an application being evaluated as substantially incomplete. After completing the Common Application tab, please complete the corresponding tabs for each eligible activity for which the applicant intends to apply. </t>
    </r>
    <r>
      <rPr>
        <b/>
        <i/>
        <sz val="11"/>
        <color theme="1"/>
        <rFont val="Aptos Narrow"/>
        <family val="2"/>
        <scheme val="minor"/>
      </rPr>
      <t>Each activity type has a separate application tab in this spreadsheet.</t>
    </r>
    <r>
      <rPr>
        <i/>
        <sz val="11"/>
        <color theme="1"/>
        <rFont val="Aptos Narrow"/>
        <family val="2"/>
        <scheme val="minor"/>
      </rPr>
      <t xml:space="preserve"> If the applicant intends to apply for each activity, they will need to complete the corresponding application for each activity. </t>
    </r>
  </si>
  <si>
    <t>Project Name and Location</t>
  </si>
  <si>
    <t>Project Name:</t>
  </si>
  <si>
    <t>County:</t>
  </si>
  <si>
    <t xml:space="preserve">Census Tract: </t>
  </si>
  <si>
    <t>How many total units are in your development?</t>
  </si>
  <si>
    <t>Total HOME-ARP units?</t>
  </si>
  <si>
    <t>New Construction</t>
  </si>
  <si>
    <t>Rehabilitation Only</t>
  </si>
  <si>
    <t>Acquisition and Rehab</t>
  </si>
  <si>
    <t>Acquisition Only</t>
  </si>
  <si>
    <t>Triplex</t>
  </si>
  <si>
    <t>Duplex</t>
  </si>
  <si>
    <t>Population:</t>
  </si>
  <si>
    <t>Does the applicant have site control?</t>
  </si>
  <si>
    <t>Deed:</t>
  </si>
  <si>
    <t>Option to Purchase:</t>
  </si>
  <si>
    <t>Purchase Contract:</t>
  </si>
  <si>
    <t>Other :</t>
  </si>
  <si>
    <t>None:</t>
  </si>
  <si>
    <t>Other site/location details:</t>
  </si>
  <si>
    <t>Were any buildings on site constructed prior to Jan. 1, 1978?</t>
  </si>
  <si>
    <t>Annual Debt Service:</t>
  </si>
  <si>
    <t>Itemized Cost</t>
  </si>
  <si>
    <t>Total Development Cost</t>
  </si>
  <si>
    <t>To Purchase Land and Buildings:</t>
  </si>
  <si>
    <t>Existing Structures</t>
  </si>
  <si>
    <t xml:space="preserve">Subtotal </t>
  </si>
  <si>
    <t>For Site Work:</t>
  </si>
  <si>
    <t>For Rehabilitation &amp; New Construction:</t>
  </si>
  <si>
    <t>Accessory Building</t>
  </si>
  <si>
    <t>Construction Contingency</t>
  </si>
  <si>
    <t>For Architectural &amp; Engineering Fees:</t>
  </si>
  <si>
    <t>Engineering Fees</t>
  </si>
  <si>
    <t>Other (specify)</t>
  </si>
  <si>
    <t>For Interim Costs:</t>
  </si>
  <si>
    <t>Construction Insurance</t>
  </si>
  <si>
    <t>Construction Interest</t>
  </si>
  <si>
    <t>Construction Loan Origination Fee</t>
  </si>
  <si>
    <t xml:space="preserve">Loan Fees </t>
  </si>
  <si>
    <t>Title and Recording</t>
  </si>
  <si>
    <t>For Soft Costs:</t>
  </si>
  <si>
    <t>Environmental Report</t>
  </si>
  <si>
    <t>For Developer's Fees:</t>
  </si>
  <si>
    <t>For Development Reserves:</t>
  </si>
  <si>
    <t xml:space="preserve">HOME-ARP Operating Reserve (requested) </t>
  </si>
  <si>
    <t>Total</t>
  </si>
  <si>
    <t xml:space="preserve">Provide the following information if applicable and attach a resume for each team member listed. </t>
  </si>
  <si>
    <t>Service Agency</t>
  </si>
  <si>
    <t>List any direct or indirect, financial, or other interests a member of the development team may have with another member of the team. List "none" if there are no identities of interests. Use a separate sheet if needed.</t>
  </si>
  <si>
    <t>Administrative</t>
  </si>
  <si>
    <t>Operating</t>
  </si>
  <si>
    <t>Maintenance</t>
  </si>
  <si>
    <t>Advertising</t>
  </si>
  <si>
    <t>Legal/Partnership</t>
  </si>
  <si>
    <t>Exterminating</t>
  </si>
  <si>
    <t>Gas</t>
  </si>
  <si>
    <t>Trash Removal</t>
  </si>
  <si>
    <t>Total Annual Operating Expense:</t>
  </si>
  <si>
    <t># Units</t>
  </si>
  <si>
    <t>Total:</t>
  </si>
  <si>
    <t>Non-HOME-ARP Units</t>
  </si>
  <si>
    <t>Total Monthly Rental Income:</t>
  </si>
  <si>
    <t>Total Annualized Operating Income:</t>
  </si>
  <si>
    <t>I. Required Documents:</t>
  </si>
  <si>
    <t>II. Applicant Overview:</t>
  </si>
  <si>
    <t>Organization Name:</t>
  </si>
  <si>
    <t>Will the applicant request Operating or Capacity Building funds?</t>
  </si>
  <si>
    <t>Rental and NCS</t>
  </si>
  <si>
    <t>Non-Profit Operating Expenses</t>
  </si>
  <si>
    <t>Non-Profit Capacity Building Expenses</t>
  </si>
  <si>
    <t>Total Request:</t>
  </si>
  <si>
    <t>Select all that apply. If applicants answer "Yes" to the first prompt, applicants may skip the remaining prompts and move to the next section.</t>
  </si>
  <si>
    <t>All QPs will be eligible for the applicant's program.</t>
  </si>
  <si>
    <t>Cashflow After Debt Service:</t>
  </si>
  <si>
    <t>Debt Coverage Ratio (DCR)</t>
  </si>
  <si>
    <t>Debt Service</t>
  </si>
  <si>
    <t>Replacement Reserves</t>
  </si>
  <si>
    <t>NOI (w/o Reserves &amp; Debt Service)</t>
  </si>
  <si>
    <t>Total Expense:</t>
  </si>
  <si>
    <t>Real Estate Taxes</t>
  </si>
  <si>
    <t>Expenses:</t>
  </si>
  <si>
    <t>Annual Operating Income</t>
  </si>
  <si>
    <t>Year 15</t>
  </si>
  <si>
    <t>Year 14</t>
  </si>
  <si>
    <t>Year 13</t>
  </si>
  <si>
    <t>Year 12</t>
  </si>
  <si>
    <t>Year 11</t>
  </si>
  <si>
    <t>Year 10</t>
  </si>
  <si>
    <t>Year 9</t>
  </si>
  <si>
    <t>Year 8</t>
  </si>
  <si>
    <t>Year 7</t>
  </si>
  <si>
    <t>Year 6</t>
  </si>
  <si>
    <t>Year 5</t>
  </si>
  <si>
    <t>Year 4</t>
  </si>
  <si>
    <t>Year 3</t>
  </si>
  <si>
    <t>Year 2</t>
  </si>
  <si>
    <t>Year 1</t>
  </si>
  <si>
    <t>Income:</t>
  </si>
  <si>
    <t>Grey Cells are Automatically Calculated</t>
  </si>
  <si>
    <t>Expense Adjuster:</t>
  </si>
  <si>
    <t>Income Adjuster:</t>
  </si>
  <si>
    <t>Blue Cells Require User Input</t>
  </si>
  <si>
    <t>X. Rental Operating Proforma</t>
  </si>
  <si>
    <t>Monthly Net Operating Income:</t>
  </si>
  <si>
    <t>Monthly Rent Loss Allowance*:</t>
  </si>
  <si>
    <t>Vacancy Allowance (amount):</t>
  </si>
  <si>
    <t>Vacancy Allowance (percentage):</t>
  </si>
  <si>
    <t>Monthly Gross Income:</t>
  </si>
  <si>
    <t>Total Monthly Amount:</t>
  </si>
  <si>
    <t>Source:</t>
  </si>
  <si>
    <t>Other Income:</t>
  </si>
  <si>
    <t>Project Based Rental Assistance</t>
  </si>
  <si>
    <t>5 Bed</t>
  </si>
  <si>
    <t>4 Bed</t>
  </si>
  <si>
    <t>3 Bed</t>
  </si>
  <si>
    <t>2 Bed</t>
  </si>
  <si>
    <t>1 Bed</t>
  </si>
  <si>
    <t>0 Bed/Efficiency</t>
  </si>
  <si>
    <t>SRO</t>
  </si>
  <si>
    <t>Square Feet Per Unit</t>
  </si>
  <si>
    <t>Gross Rent</t>
  </si>
  <si>
    <t>Tenant Paid Utilities</t>
  </si>
  <si>
    <t>Tenant Paid Rent</t>
  </si>
  <si>
    <t>Monthly Rent Per Unit</t>
  </si>
  <si>
    <t>Unit Type</t>
  </si>
  <si>
    <t>High HOME Rent</t>
  </si>
  <si>
    <r>
      <rPr>
        <b/>
        <i/>
        <sz val="11"/>
        <color theme="1"/>
        <rFont val="Aptos Narrow"/>
        <family val="2"/>
        <scheme val="minor"/>
      </rPr>
      <t>HOME-ARP Low Income (LI) Units</t>
    </r>
    <r>
      <rPr>
        <i/>
        <sz val="11"/>
        <color theme="1"/>
        <rFont val="Aptos Narrow"/>
        <family val="2"/>
        <scheme val="minor"/>
      </rPr>
      <t xml:space="preserve"> - a maximum of 30% of units funded through HOME-ARP may be rented to individuals or households who meet the definition of low-income in 24 CFR 92.2, but do not necessarily meet the definition of a Qualifying Population. </t>
    </r>
  </si>
  <si>
    <t>Low HOME Rent</t>
  </si>
  <si>
    <r>
      <rPr>
        <b/>
        <i/>
        <sz val="11"/>
        <color theme="1"/>
        <rFont val="Aptos Narrow"/>
        <family val="2"/>
        <scheme val="minor"/>
      </rPr>
      <t>Qualifying Population (QP) Units</t>
    </r>
    <r>
      <rPr>
        <i/>
        <sz val="11"/>
        <color theme="1"/>
        <rFont val="Aptos Narrow"/>
        <family val="2"/>
        <scheme val="minor"/>
      </rPr>
      <t xml:space="preserve"> - a minimum of 70% of units funded through HOME-ARP must be rented to individuals or households who meet the definition for one or more QPs.</t>
    </r>
  </si>
  <si>
    <t>HUD CPD Notice 21-10</t>
  </si>
  <si>
    <t>IX. Operating Income:</t>
  </si>
  <si>
    <t>Total Annual Operating Expense per Unit:</t>
  </si>
  <si>
    <t>Annual Replacement Reserves</t>
  </si>
  <si>
    <t>Annual Replacement Reserves per Unit ($300-400)</t>
  </si>
  <si>
    <t>Total Operating &amp; Maintenance</t>
  </si>
  <si>
    <t>Miscellaneous Operating &amp; Maintenance</t>
  </si>
  <si>
    <t>Snow Removal</t>
  </si>
  <si>
    <t>Total Administrative</t>
  </si>
  <si>
    <t>HVAC Maintenance</t>
  </si>
  <si>
    <t>*If paid by owner</t>
  </si>
  <si>
    <t>Miscellaneous Administrative</t>
  </si>
  <si>
    <t>Total Taxes and Insurance</t>
  </si>
  <si>
    <t>Total Utilities</t>
  </si>
  <si>
    <t>Telephone/Answering Service</t>
  </si>
  <si>
    <t>Elevator Maintenance</t>
  </si>
  <si>
    <t>Miscellaneous Insurance</t>
  </si>
  <si>
    <t>Miscellaneous Utilities</t>
  </si>
  <si>
    <t>Bookkeeping/Accounting Fees</t>
  </si>
  <si>
    <t>Decorating - Supplies</t>
  </si>
  <si>
    <t>Miscellaneous Taxes</t>
  </si>
  <si>
    <t>Cable TV</t>
  </si>
  <si>
    <t>Auditing</t>
  </si>
  <si>
    <t>Maintenance - Supplies</t>
  </si>
  <si>
    <t>Health Insurance &amp; Employee Benefits</t>
  </si>
  <si>
    <t>Internet</t>
  </si>
  <si>
    <t>Maintenance - Payroll/Contract</t>
  </si>
  <si>
    <t>Worker's Compensation</t>
  </si>
  <si>
    <t>Trash</t>
  </si>
  <si>
    <t>Office - Supplies</t>
  </si>
  <si>
    <t>Grounds - Supplies</t>
  </si>
  <si>
    <t>Fidelity Bond</t>
  </si>
  <si>
    <t>Sewer</t>
  </si>
  <si>
    <t>Office Staff - Payroll</t>
  </si>
  <si>
    <t>Grounds - Payroll/Contract</t>
  </si>
  <si>
    <t>Payroll Taxes</t>
  </si>
  <si>
    <t>Manager - Payroll</t>
  </si>
  <si>
    <t>Security - Payroll/Contract</t>
  </si>
  <si>
    <t xml:space="preserve">Property &amp; Liability Insurance </t>
  </si>
  <si>
    <t>Water</t>
  </si>
  <si>
    <t>Management Fee</t>
  </si>
  <si>
    <t>Janitor/Cleaning - Supplies</t>
  </si>
  <si>
    <t xml:space="preserve">Real Estate Taxes </t>
  </si>
  <si>
    <t>Electricity</t>
  </si>
  <si>
    <t>Janitor/Cleaning - Payroll/Contract</t>
  </si>
  <si>
    <t>Annual Expense</t>
  </si>
  <si>
    <t>Description</t>
  </si>
  <si>
    <t>Taxes and Insurance</t>
  </si>
  <si>
    <t>Utilities*</t>
  </si>
  <si>
    <t>Operating &amp; Maintenance</t>
  </si>
  <si>
    <t>VIII. Operating Expenses:</t>
  </si>
  <si>
    <t>Primary Contact:</t>
  </si>
  <si>
    <t>Architect</t>
  </si>
  <si>
    <t>Consultant</t>
  </si>
  <si>
    <t>Management Company</t>
  </si>
  <si>
    <t>Contractor</t>
  </si>
  <si>
    <t>Developer</t>
  </si>
  <si>
    <t>Owner</t>
  </si>
  <si>
    <t>VII. Development Team Information:</t>
  </si>
  <si>
    <t>Lease-Up Reserve</t>
  </si>
  <si>
    <t>Non-HOME-ARP Replacement Reserve</t>
  </si>
  <si>
    <t>Non-HOME-ARP Operating Reserve</t>
  </si>
  <si>
    <t xml:space="preserve">HOME-ARP Pre-Funded Replacement Reserve (requested) </t>
  </si>
  <si>
    <t>Consultant's Fees</t>
  </si>
  <si>
    <t>Co-Developer's Fees</t>
  </si>
  <si>
    <t>Developer's Fees</t>
  </si>
  <si>
    <t>Relocation Costs</t>
  </si>
  <si>
    <t>Rent-Up Consultants</t>
  </si>
  <si>
    <t>Organizational Costs</t>
  </si>
  <si>
    <t>Market Study</t>
  </si>
  <si>
    <t>Appraisal Fee</t>
  </si>
  <si>
    <t>Other Permanent Loan Fees (specify)</t>
  </si>
  <si>
    <t>Legal Fees</t>
  </si>
  <si>
    <t xml:space="preserve">Title Insurance/Escrow/Recording/Closing </t>
  </si>
  <si>
    <t>Permanent Loan Fees</t>
  </si>
  <si>
    <t>Credit Report</t>
  </si>
  <si>
    <t>For Permanent Financing Fees and Expenses:</t>
  </si>
  <si>
    <t>Accounting Fees</t>
  </si>
  <si>
    <t>Bonding Fees</t>
  </si>
  <si>
    <t>Taxes During Construction</t>
  </si>
  <si>
    <t>Property/Survey Fee</t>
  </si>
  <si>
    <t>Architect Supervision Fee</t>
  </si>
  <si>
    <t>Architect Design Fee</t>
  </si>
  <si>
    <t>Soft Cost Contingency</t>
  </si>
  <si>
    <t>For Construction Contingency:</t>
  </si>
  <si>
    <t>Other Construction Costs (specify)</t>
  </si>
  <si>
    <t>Building Permit Fee</t>
  </si>
  <si>
    <t>Contractors Profit</t>
  </si>
  <si>
    <t>Contractors Overhead</t>
  </si>
  <si>
    <t>General Requirements</t>
  </si>
  <si>
    <t>Non-Residential Space Costs</t>
  </si>
  <si>
    <t>Unit Structures - Rehab</t>
  </si>
  <si>
    <t>Unit Structures - New</t>
  </si>
  <si>
    <t>Offsite Improvements</t>
  </si>
  <si>
    <t>Site Work</t>
  </si>
  <si>
    <t>Other Acquisition Costs (specify)</t>
  </si>
  <si>
    <t>Demolition</t>
  </si>
  <si>
    <t>Land Acquisition Cost</t>
  </si>
  <si>
    <t>Total HOME-ARP Cost</t>
  </si>
  <si>
    <r>
      <t xml:space="preserve">List total development costs in the "Total Development Cost" column below. List the costs that HOME-ARP funds would cover in the "Total HOME-ARP Cost" column. </t>
    </r>
    <r>
      <rPr>
        <b/>
        <i/>
        <sz val="11"/>
        <rFont val="Aptos Narrow"/>
        <family val="2"/>
        <scheme val="minor"/>
      </rPr>
      <t>The "Total HOME-ARP Cost" column must be completed - do not only complete the "Total Development Cost" column.</t>
    </r>
    <r>
      <rPr>
        <i/>
        <sz val="11"/>
        <rFont val="Aptos Narrow"/>
        <family val="2"/>
        <scheme val="minor"/>
      </rPr>
      <t xml:space="preserve">
If the applicant uses a row labeled "Other," please delete "Other" and describe the type of cost identified.
</t>
    </r>
  </si>
  <si>
    <t>VI. Development Budget:</t>
  </si>
  <si>
    <t>Date of funding decision:</t>
  </si>
  <si>
    <t>Date the applicant will apply:</t>
  </si>
  <si>
    <t>Date the applicant applied:</t>
  </si>
  <si>
    <t>Grant</t>
  </si>
  <si>
    <t>State HOME-ARP Funds</t>
  </si>
  <si>
    <t>Terms of Loan</t>
  </si>
  <si>
    <t>Amortization Period</t>
  </si>
  <si>
    <t>Interest Rate of Loan Period</t>
  </si>
  <si>
    <t>Annual Debt Service</t>
  </si>
  <si>
    <t>Tentative</t>
  </si>
  <si>
    <t>Requested</t>
  </si>
  <si>
    <r>
      <t xml:space="preserve">Committed </t>
    </r>
    <r>
      <rPr>
        <i/>
        <sz val="11"/>
        <color theme="1"/>
        <rFont val="Aptos Narrow"/>
        <family val="2"/>
        <scheme val="minor"/>
      </rPr>
      <t>(provide date)</t>
    </r>
  </si>
  <si>
    <t>Funding Type</t>
  </si>
  <si>
    <t>Source of Funds</t>
  </si>
  <si>
    <t>Permanent Sources: List total source of funds for the development at closing. Do not include construction financing.</t>
  </si>
  <si>
    <t>If yes, when will the applicant apply? Also include this information in the table below.</t>
  </si>
  <si>
    <t>Construction: Only list the sources for construction financing below.</t>
  </si>
  <si>
    <t>V. Source of Funds:</t>
  </si>
  <si>
    <t>I. Project Completed</t>
  </si>
  <si>
    <t>H. Lease-Up</t>
  </si>
  <si>
    <t>G. Construction Completion</t>
  </si>
  <si>
    <t>F. Construction Begins</t>
  </si>
  <si>
    <t>E. Building Permits Received</t>
  </si>
  <si>
    <t>D. Plans and Specifications</t>
  </si>
  <si>
    <t>C. Acquisition Date</t>
  </si>
  <si>
    <t xml:space="preserve">         Preliminary Commitment</t>
  </si>
  <si>
    <t xml:space="preserve">   3.  Tax Credit Equity</t>
  </si>
  <si>
    <t xml:space="preserve">         Closing</t>
  </si>
  <si>
    <t xml:space="preserve">   2.  Permanent Loan</t>
  </si>
  <si>
    <t xml:space="preserve">   1.  Construction Loan</t>
  </si>
  <si>
    <r>
      <t xml:space="preserve">B. Financing - </t>
    </r>
    <r>
      <rPr>
        <sz val="11"/>
        <color theme="3"/>
        <rFont val="Aptos Narrow"/>
        <family val="2"/>
        <scheme val="minor"/>
      </rPr>
      <t>for the Financing Section, fill in all that apply.</t>
    </r>
  </si>
  <si>
    <t xml:space="preserve">   Site Engineering</t>
  </si>
  <si>
    <t xml:space="preserve">   Zoning Approval</t>
  </si>
  <si>
    <t xml:space="preserve">   Site Acquisition</t>
  </si>
  <si>
    <t xml:space="preserve">   Environmental Clearance</t>
  </si>
  <si>
    <t xml:space="preserve">   Option/Contract</t>
  </si>
  <si>
    <t>A. Site</t>
  </si>
  <si>
    <t>Scheduled Date</t>
  </si>
  <si>
    <t>Activity</t>
  </si>
  <si>
    <t>IV. Project Timeline:</t>
  </si>
  <si>
    <t>Walk-up</t>
  </si>
  <si>
    <t>Slab on Grade</t>
  </si>
  <si>
    <t>Full Basement</t>
  </si>
  <si>
    <t>Crawl Space</t>
  </si>
  <si>
    <t>Elevator Building</t>
  </si>
  <si>
    <t>Multi-Family</t>
  </si>
  <si>
    <t>Single-Family</t>
  </si>
  <si>
    <t>Townhouse</t>
  </si>
  <si>
    <t>8-plex</t>
  </si>
  <si>
    <t>Quadplex</t>
  </si>
  <si>
    <t>Garden Apartments</t>
  </si>
  <si>
    <t>Unit Type(s)</t>
  </si>
  <si>
    <t>Will there be in-unit food preparation facilities? Sanitary facilities are required.</t>
  </si>
  <si>
    <t>For SRO Units:</t>
  </si>
  <si>
    <t>Total units in development:</t>
  </si>
  <si>
    <t>Total non-HOME-ARP units in development:</t>
  </si>
  <si>
    <t>Total Low Income units in development:</t>
  </si>
  <si>
    <t>Total Qualifying Population units in development:</t>
  </si>
  <si>
    <t>Unit Size</t>
  </si>
  <si>
    <t>If yes, development of the building(s) must comply with the HUD Lead Rule at 24 CFR Part 35.</t>
  </si>
  <si>
    <t>If yes, the applicant must comply with the Uniform Relocation Act (URA) including required notices to occupants.</t>
  </si>
  <si>
    <t xml:space="preserve">Is any portion of an existing building currently occupied (residential or non-residential)? </t>
  </si>
  <si>
    <t>Total acres on site:</t>
  </si>
  <si>
    <t>Total number of buildings on site:</t>
  </si>
  <si>
    <t>Number of non-residential buildings (existing or to be constructed):</t>
  </si>
  <si>
    <t>Number of residential buildings (existing or to be constructed):</t>
  </si>
  <si>
    <t>If the applicant selected "Other" for Site Control above, please describe:</t>
  </si>
  <si>
    <t>Site Control:</t>
  </si>
  <si>
    <t>Site Address:</t>
  </si>
  <si>
    <t>Current Owner(s):</t>
  </si>
  <si>
    <t>Site Information</t>
  </si>
  <si>
    <t>Prefilled from Section V below.</t>
  </si>
  <si>
    <t>HOME-ARP Request</t>
  </si>
  <si>
    <t>III. Proposal Summary:</t>
  </si>
  <si>
    <t>II. Required Documents:</t>
  </si>
  <si>
    <t>If the applicant answers "No" to the above question, do not fill out this tab any farther.</t>
  </si>
  <si>
    <t>Will the applicant be requesting HOME-ARP Rental funds?</t>
  </si>
  <si>
    <t xml:space="preserve">Only complete this tab of the HOME-ARP Application if the applicant is requesting resources for a HOME-ARP Rental Project. </t>
  </si>
  <si>
    <t>I. Instructions:</t>
  </si>
  <si>
    <r>
      <rPr>
        <i/>
        <u/>
        <sz val="11"/>
        <rFont val="Aptos Narrow"/>
        <family val="2"/>
        <scheme val="minor"/>
      </rPr>
      <t>Committed</t>
    </r>
    <r>
      <rPr>
        <i/>
        <sz val="11"/>
        <rFont val="Aptos Narrow"/>
        <family val="2"/>
        <scheme val="minor"/>
      </rPr>
      <t xml:space="preserve">: These resources have been committed or awarded. A letter of commitment must be submitted for construction related funding sources (see Section I of this tab). 
</t>
    </r>
    <r>
      <rPr>
        <i/>
        <u/>
        <sz val="11"/>
        <rFont val="Aptos Narrow"/>
        <family val="2"/>
        <scheme val="minor"/>
      </rPr>
      <t>Requested</t>
    </r>
    <r>
      <rPr>
        <i/>
        <sz val="11"/>
        <rFont val="Aptos Narrow"/>
        <family val="2"/>
        <scheme val="minor"/>
      </rPr>
      <t xml:space="preserve">: The applicant has applied for these resources.  
</t>
    </r>
    <r>
      <rPr>
        <i/>
        <u/>
        <sz val="11"/>
        <rFont val="Aptos Narrow"/>
        <family val="2"/>
        <scheme val="minor"/>
      </rPr>
      <t>Tentative</t>
    </r>
    <r>
      <rPr>
        <i/>
        <sz val="11"/>
        <rFont val="Aptos Narrow"/>
        <family val="2"/>
        <scheme val="minor"/>
      </rPr>
      <t>: The applicant intends to apply for these resources.  
If the applicant intends to apply for OHFA resources in addition to HOME-ARP (e.g. LIHTC, HOME, HTF, etc.), these resources should also be included as sources below.</t>
    </r>
  </si>
  <si>
    <t>Will the applicant be applying for OHFA's LIHTC program?</t>
  </si>
  <si>
    <r>
      <t xml:space="preserve">In the box below, detail other items used to leverage the proposal. This could include sources such as in-kind labor and services, reduced fees and taxes, and city contributed work. OHFA recognizes that calculating leveraged funds is complicated and nuanced. OHFA will consider the sources listed below, but outside of the leveraged funds calculation. </t>
    </r>
    <r>
      <rPr>
        <b/>
        <i/>
        <sz val="11"/>
        <rFont val="Aptos Narrow"/>
        <family val="2"/>
        <scheme val="minor"/>
      </rPr>
      <t>Note: HOME-ARP does not have a formal match requirement.</t>
    </r>
  </si>
  <si>
    <t xml:space="preserve">Only complete this tab of the HOME-ARP Application if the applicant is requesting HOME-ARP Operating and/or Capacity Building resources for a HOME-ARP project. </t>
  </si>
  <si>
    <t>Will the applicant be requesting HOME-ARP Operating and/or Capacity Building funds?</t>
  </si>
  <si>
    <t>II. General Information:</t>
  </si>
  <si>
    <t>Below is general information regarding the eligible and ineligible uses of HOME-ARP Operating and Capacity</t>
  </si>
  <si>
    <t>Building Expenses. For additional details and complete definitions, please refer to</t>
  </si>
  <si>
    <t>HUD CPD Notice 21-10.</t>
  </si>
  <si>
    <r>
      <rPr>
        <b/>
        <i/>
        <sz val="11"/>
        <color theme="1"/>
        <rFont val="Aptos Narrow"/>
        <family val="2"/>
        <scheme val="minor"/>
      </rPr>
      <t>Operating expenses</t>
    </r>
    <r>
      <rPr>
        <i/>
        <sz val="11"/>
        <color theme="1"/>
        <rFont val="Aptos Narrow"/>
        <family val="2"/>
        <scheme val="minor"/>
      </rPr>
      <t xml:space="preserve"> are defined as reasonable and necessary costs of operating the non-profit organization. These costs include employee salaries, wages, and other employee compensation and benefits; employee education, training, and travel; rent; utilities; communication costs; taxes; insurance; equipment, materials, and supplies.</t>
    </r>
  </si>
  <si>
    <r>
      <t xml:space="preserve">HOME-ARP funds used for </t>
    </r>
    <r>
      <rPr>
        <b/>
        <i/>
        <sz val="11"/>
        <color theme="1"/>
        <rFont val="Aptos Narrow"/>
        <family val="2"/>
        <scheme val="minor"/>
      </rPr>
      <t>operating expenses</t>
    </r>
    <r>
      <rPr>
        <i/>
        <sz val="11"/>
        <color theme="1"/>
        <rFont val="Aptos Narrow"/>
        <family val="2"/>
        <scheme val="minor"/>
      </rPr>
      <t xml:space="preserve"> must be used for the “general operating costs” of the non-profit. </t>
    </r>
    <r>
      <rPr>
        <b/>
        <i/>
        <sz val="11"/>
        <color theme="1"/>
        <rFont val="Aptos Narrow"/>
        <family val="2"/>
        <scheme val="minor"/>
      </rPr>
      <t xml:space="preserve">These operating costs must </t>
    </r>
    <r>
      <rPr>
        <b/>
        <i/>
        <u/>
        <sz val="11"/>
        <color theme="1"/>
        <rFont val="Aptos Narrow"/>
        <family val="2"/>
        <scheme val="minor"/>
      </rPr>
      <t>not</t>
    </r>
    <r>
      <rPr>
        <b/>
        <i/>
        <sz val="11"/>
        <color theme="1"/>
        <rFont val="Aptos Narrow"/>
        <family val="2"/>
        <scheme val="minor"/>
      </rPr>
      <t xml:space="preserve"> have a particular final cost objective, such as a project or activity, or must not be directly assignable to a HOME-ARP activity or project</t>
    </r>
    <r>
      <rPr>
        <i/>
        <sz val="11"/>
        <color theme="1"/>
        <rFont val="Aptos Narrow"/>
        <family val="2"/>
        <scheme val="minor"/>
      </rPr>
      <t>. For example, HOME-ARP funds for operating expenses may not be used for staffing costs to provide supportive services or develop HOME-ARP-rental housing (as operating costs to develop HOME-ARP rental housing are paid for by a developer fee which is a project delivery or soft cost). Because the American Rescue Plan Act of 2021 does not permit any HOME-ARP funds to be used to operate a shelter, all costs related to operating a non-congregate shelter (e.g., allocable overhead and staffing costs, insurance, utilities) also cannot be paid with HOME-ARP funds.</t>
    </r>
  </si>
  <si>
    <r>
      <rPr>
        <b/>
        <i/>
        <sz val="11"/>
        <color theme="1"/>
        <rFont val="Aptos Narrow"/>
        <family val="2"/>
        <scheme val="minor"/>
      </rPr>
      <t>Capacity building expenses</t>
    </r>
    <r>
      <rPr>
        <i/>
        <sz val="11"/>
        <color theme="1"/>
        <rFont val="Aptos Narrow"/>
        <family val="2"/>
        <scheme val="minor"/>
      </rPr>
      <t xml:space="preserve"> are defined as reasonable and necessary general operating costs that will result in expansion or improvement of an organization’s ability to successfully carry out eligible HOME-ARP activities. Eligible costs include salaries for new hires including wages and other employee compensation and benefits; costs related to employee training or other staff development that enhances an employee’s skill set and expertise; equipment (e.g., computer software or programs that improve organizational processes), upgrades to materials and equipment, and supplies; and contracts for technical assistance or for consultants with expertise related to the HOME-ARP qualifying populations.</t>
    </r>
  </si>
  <si>
    <r>
      <t xml:space="preserve">In any fiscal year, </t>
    </r>
    <r>
      <rPr>
        <b/>
        <i/>
        <sz val="11"/>
        <color theme="1"/>
        <rFont val="Aptos Narrow"/>
        <family val="2"/>
        <scheme val="minor"/>
      </rPr>
      <t>operating assistance</t>
    </r>
    <r>
      <rPr>
        <i/>
        <sz val="11"/>
        <color theme="1"/>
        <rFont val="Aptos Narrow"/>
        <family val="2"/>
        <scheme val="minor"/>
      </rPr>
      <t xml:space="preserve"> provided to a non-profit may not exceed the greater of 50% of the general operating expenses of the organization for that fiscal year or $50,000.
In any fiscal year, </t>
    </r>
    <r>
      <rPr>
        <b/>
        <i/>
        <sz val="11"/>
        <color theme="1"/>
        <rFont val="Aptos Narrow"/>
        <family val="2"/>
        <scheme val="minor"/>
      </rPr>
      <t>capacity building assistance</t>
    </r>
    <r>
      <rPr>
        <i/>
        <sz val="11"/>
        <color theme="1"/>
        <rFont val="Aptos Narrow"/>
        <family val="2"/>
        <scheme val="minor"/>
      </rPr>
      <t xml:space="preserve"> provided to a non-profit may not exceed the greater of 50% of the general operating expenses of the organization or $50,000.
If an organization receives </t>
    </r>
    <r>
      <rPr>
        <b/>
        <i/>
        <sz val="11"/>
        <color theme="1"/>
        <rFont val="Aptos Narrow"/>
        <family val="2"/>
        <scheme val="minor"/>
      </rPr>
      <t>both operating assistance and capacity building assistance</t>
    </r>
    <r>
      <rPr>
        <i/>
        <sz val="11"/>
        <color theme="1"/>
        <rFont val="Aptos Narrow"/>
        <family val="2"/>
        <scheme val="minor"/>
      </rPr>
      <t xml:space="preserve"> in any fiscal year, the total amount of assistance it may receive is the greater of 50% of the organization’s total operating expenses for that fiscal year or $75,000.</t>
    </r>
  </si>
  <si>
    <t>III. Required Documents:</t>
  </si>
  <si>
    <t>Operating Expenses Request</t>
  </si>
  <si>
    <t>Prefilled from below.</t>
  </si>
  <si>
    <t>Capacity Building Expenses Request</t>
  </si>
  <si>
    <t>IV. Operating Expenses:</t>
  </si>
  <si>
    <t xml:space="preserve">In the right hand column of the table below, describe the costs the applicant would like to use HOME-ARP Operating Assistance funds to cover. In the left hand column, indicate the annual total the applicant would like to allocate to the described expense. </t>
  </si>
  <si>
    <t>Annual Total</t>
  </si>
  <si>
    <t>V. Capacity Building Expenses:</t>
  </si>
  <si>
    <t xml:space="preserve">In the right hand column of the table below, describe the costs the applicant would like to use HOME-ARP Capacity Building funds to cover. In the left hand column, indicate the annual total the applicant would like to allocate to the described expense. </t>
  </si>
  <si>
    <r>
      <t xml:space="preserve">In a few sentences, provide a clear, succint description of the proposed program. Include each requested eligible activity. </t>
    </r>
    <r>
      <rPr>
        <b/>
        <i/>
        <sz val="11"/>
        <rFont val="Aptos Narrow"/>
        <family val="2"/>
        <scheme val="minor"/>
      </rPr>
      <t>Be specific.</t>
    </r>
  </si>
  <si>
    <r>
      <t xml:space="preserve">Describe how HOME-ARP Capacity Building funds make the above project possible. Would the proposed project be possible without them? If not, why not? </t>
    </r>
    <r>
      <rPr>
        <b/>
        <i/>
        <sz val="11"/>
        <rFont val="Aptos Narrow"/>
        <family val="2"/>
        <scheme val="minor"/>
      </rPr>
      <t xml:space="preserve">Be specific. </t>
    </r>
  </si>
  <si>
    <r>
      <rPr>
        <b/>
        <i/>
        <sz val="11"/>
        <rFont val="Aptos Narrow"/>
        <family val="2"/>
        <scheme val="minor"/>
      </rPr>
      <t>Instructions for the Oklahoma Housing Finance Agency HOME-ARP Application: The application must be submitted as an Excel spreadsheet. Required documents (listed on each tab) must be submitted as PDFs.</t>
    </r>
    <r>
      <rPr>
        <i/>
        <sz val="11"/>
        <rFont val="Aptos Narrow"/>
        <family val="2"/>
        <scheme val="minor"/>
      </rPr>
      <t xml:space="preserve"> </t>
    </r>
    <r>
      <rPr>
        <i/>
        <sz val="11"/>
        <color rgb="FF7F7F7F"/>
        <rFont val="Aptos Narrow"/>
        <family val="2"/>
        <scheme val="minor"/>
      </rPr>
      <t xml:space="preserve">
</t>
    </r>
    <r>
      <rPr>
        <b/>
        <i/>
        <sz val="11"/>
        <color rgb="FFFF0000"/>
        <rFont val="Aptos Narrow"/>
        <family val="2"/>
        <scheme val="minor"/>
      </rPr>
      <t xml:space="preserve">IMPORTANT: Do not unlock any tabs of this spreadsheet. </t>
    </r>
  </si>
  <si>
    <t>IV. Project Information:</t>
  </si>
  <si>
    <t>V. Application Next Steps</t>
  </si>
  <si>
    <t>OK</t>
  </si>
  <si>
    <t>XI. Supportive Services:</t>
  </si>
  <si>
    <t xml:space="preserve">Identify anticipated costs of providing Supportive Services to occupants of the NCS. </t>
  </si>
  <si>
    <t>Service</t>
  </si>
  <si>
    <t>Cost</t>
  </si>
  <si>
    <r>
      <t xml:space="preserve">Identify anticipated funding sources to pay for the costs of Supportive Services listed above. Only list HOME-ARP Supportive Services if HOME-ARP Supportive Services were requested as part of the original application. In the Status column, list sources as committed, requested, or tentative. A definition for each is included below.
</t>
    </r>
    <r>
      <rPr>
        <i/>
        <u/>
        <sz val="11"/>
        <color theme="1"/>
        <rFont val="Aptos Narrow"/>
        <family val="2"/>
        <scheme val="minor"/>
      </rPr>
      <t>Committed:</t>
    </r>
    <r>
      <rPr>
        <i/>
        <sz val="11"/>
        <color theme="1"/>
        <rFont val="Aptos Narrow"/>
        <family val="2"/>
        <scheme val="minor"/>
      </rPr>
      <t xml:space="preserve"> These resources have been committed or awarded. 
</t>
    </r>
    <r>
      <rPr>
        <i/>
        <u/>
        <sz val="11"/>
        <color theme="1"/>
        <rFont val="Aptos Narrow"/>
        <family val="2"/>
        <scheme val="minor"/>
      </rPr>
      <t>Requested:</t>
    </r>
    <r>
      <rPr>
        <i/>
        <sz val="11"/>
        <color theme="1"/>
        <rFont val="Aptos Narrow"/>
        <family val="2"/>
        <scheme val="minor"/>
      </rPr>
      <t xml:space="preserve"> The applicant has applied for these resources. 
</t>
    </r>
    <r>
      <rPr>
        <i/>
        <u/>
        <sz val="11"/>
        <color theme="1"/>
        <rFont val="Aptos Narrow"/>
        <family val="2"/>
        <scheme val="minor"/>
      </rPr>
      <t>Tentative:</t>
    </r>
    <r>
      <rPr>
        <i/>
        <sz val="11"/>
        <color theme="1"/>
        <rFont val="Aptos Narrow"/>
        <family val="2"/>
        <scheme val="minor"/>
      </rPr>
      <t xml:space="preserve"> The applicant is considering applying for these resources. </t>
    </r>
  </si>
  <si>
    <t>Status</t>
  </si>
  <si>
    <t>Funding Amount</t>
  </si>
  <si>
    <t>Rental Applicant</t>
  </si>
  <si>
    <t>Supportive Services</t>
  </si>
  <si>
    <t>County</t>
  </si>
  <si>
    <t>City/Town</t>
  </si>
  <si>
    <t>CHDO</t>
  </si>
  <si>
    <t>Construction Type</t>
  </si>
  <si>
    <t>Building Type</t>
  </si>
  <si>
    <t>Single Family</t>
  </si>
  <si>
    <t>Multifamily</t>
  </si>
  <si>
    <t>UEI:</t>
  </si>
  <si>
    <t xml:space="preserve">EIN: </t>
  </si>
  <si>
    <t>OHFA Inspection Fee</t>
  </si>
  <si>
    <r>
      <t xml:space="preserve">Select all the eligible activities that the applicant is proposing. 
For applicants requesting Rental and NCS resources, in Column HIJ, applicants should enter the request amount from their Rental and NCS applications. 
If applicants requested Non-Profit Operating and/or Capacity Building funds in conjunction with their Rental or NCS application, in Column HIJ under "Rental and NCS," applicants should enter the request amount(s) from the Operating and Capacity Building tab of their Rental or NCS application in the Non-Profit Operating Expenses and Non-Profit Capacity Building Expenses rows. Under "Supportive Services," in the Non-Profit Operating Expenses and Non-Profit Capacity Building Expenses rows, applicants should select "Requested in Rental/NCS Application."
Grey cells are automatically calculated. </t>
    </r>
    <r>
      <rPr>
        <b/>
        <i/>
        <sz val="11"/>
        <rFont val="Aptos Narrow"/>
        <family val="2"/>
        <scheme val="minor"/>
      </rPr>
      <t xml:space="preserve">Applicants should return to this section before submitting the application to ensure that their final request is accurately reflected in the cells below. </t>
    </r>
  </si>
  <si>
    <t xml:space="preserve">Operating and Capacity Building Expenses are not eligible as standalone activities. In order to request these funds, an organization must already be applying for HOME-ARP Rental, Supportive Services, or NCS funds. </t>
  </si>
  <si>
    <r>
      <t xml:space="preserve">Required attachments for applicants requesting funds for a HOME-ARP Rental Project are listed below. </t>
    </r>
    <r>
      <rPr>
        <b/>
        <i/>
        <sz val="11"/>
        <color theme="1"/>
        <rFont val="Aptos Narrow"/>
        <family val="2"/>
        <scheme val="minor"/>
      </rPr>
      <t>All required documents must be submitted as PDFs. This does not include the HOME-ARP Full Application, which must be submitted as an Excel spreadsheet.</t>
    </r>
    <r>
      <rPr>
        <sz val="11"/>
        <color theme="1"/>
        <rFont val="Aptos Narrow"/>
        <family val="2"/>
        <scheme val="minor"/>
      </rPr>
      <t xml:space="preserve"> All required documents must be labeled using the format described below each line item. </t>
    </r>
    <r>
      <rPr>
        <b/>
        <i/>
        <sz val="11"/>
        <color theme="1"/>
        <rFont val="Aptos Narrow"/>
        <family val="2"/>
        <scheme val="minor"/>
      </rPr>
      <t xml:space="preserve">Label documents exactly as described below. </t>
    </r>
    <r>
      <rPr>
        <sz val="11"/>
        <color theme="1"/>
        <rFont val="Aptos Narrow"/>
        <family val="2"/>
        <scheme val="minor"/>
      </rPr>
      <t xml:space="preserve">
</t>
    </r>
    <r>
      <rPr>
        <b/>
        <sz val="11"/>
        <color theme="1"/>
        <rFont val="Aptos Narrow"/>
        <family val="2"/>
        <scheme val="minor"/>
      </rPr>
      <t>1.</t>
    </r>
    <r>
      <rPr>
        <sz val="11"/>
        <color theme="1"/>
        <rFont val="Aptos Narrow"/>
        <family val="2"/>
        <scheme val="minor"/>
      </rPr>
      <t xml:space="preserve"> Applicant's 2023 annual operating expenses. 
     </t>
    </r>
    <r>
      <rPr>
        <b/>
        <sz val="11"/>
        <color theme="1"/>
        <rFont val="Aptos Narrow"/>
        <family val="2"/>
        <scheme val="minor"/>
      </rPr>
      <t>a.</t>
    </r>
    <r>
      <rPr>
        <sz val="11"/>
        <color theme="1"/>
        <rFont val="Aptos Narrow"/>
        <family val="2"/>
        <scheme val="minor"/>
      </rPr>
      <t xml:space="preserve"> </t>
    </r>
    <r>
      <rPr>
        <u/>
        <sz val="11"/>
        <color theme="1"/>
        <rFont val="Aptos Narrow"/>
        <family val="2"/>
        <scheme val="minor"/>
      </rPr>
      <t>Label</t>
    </r>
    <r>
      <rPr>
        <sz val="11"/>
        <color theme="1"/>
        <rFont val="Aptos Narrow"/>
        <family val="2"/>
        <scheme val="minor"/>
      </rPr>
      <t>: Submit as one single PDF document labeled "</t>
    </r>
    <r>
      <rPr>
        <b/>
        <sz val="11"/>
        <color theme="1"/>
        <rFont val="Aptos Narrow"/>
        <family val="2"/>
        <scheme val="minor"/>
      </rPr>
      <t>2023 Annual Operating Expenses - Organization Name</t>
    </r>
    <r>
      <rPr>
        <sz val="11"/>
        <color theme="1"/>
        <rFont val="Aptos Narrow"/>
        <family val="2"/>
        <scheme val="minor"/>
      </rPr>
      <t xml:space="preserve">."
</t>
    </r>
  </si>
  <si>
    <r>
      <rPr>
        <b/>
        <sz val="11"/>
        <color theme="1"/>
        <rFont val="Aptos Narrow"/>
        <family val="2"/>
        <scheme val="minor"/>
      </rPr>
      <t>Eligible Applicants</t>
    </r>
    <r>
      <rPr>
        <sz val="11"/>
        <color theme="1"/>
        <rFont val="Aptos Narrow"/>
        <family val="2"/>
        <scheme val="minor"/>
      </rPr>
      <t xml:space="preserve">
Eligible applicants should be nonprofits or other entities with a history of providing housing, shelter and/or services to one or more of the QPs, described in Section H below. Applicants should be organizations with:
• Paid staff who possess the knowledge and ability to oversee the project through its completion and ensure compliance through any restrictive use period;
• Staff, contractors, or consultants with the expertise and experience needed to complete the project in a timely manner and in compliance with applicable federal and state law, as well as all other applicable requirements; and,
• Key individuals who are experienced with Federal programs and reporting requirements. 
</t>
    </r>
    <r>
      <rPr>
        <b/>
        <sz val="11"/>
        <color theme="1"/>
        <rFont val="Aptos Narrow"/>
        <family val="2"/>
        <scheme val="minor"/>
      </rPr>
      <t>Qualifying Populations (QPs)</t>
    </r>
    <r>
      <rPr>
        <sz val="11"/>
        <color theme="1"/>
        <rFont val="Aptos Narrow"/>
        <family val="2"/>
        <scheme val="minor"/>
      </rPr>
      <t xml:space="preserve">
HOME-ARP serves four specific QPs. A detailed description of how each QP is defined can be found in HUD CPD Notice 21-10, section IV “Qualifying Populations, Targeting and Preferences.” As the QP definitions may not be identical to those used by other programs, applicants must read the definitions provided in the CPD Notice. In brief, those QPs include: 
• Homeless, per 24 CFR §91.5
• At risk of homelessness, per 24 CFR §91.5
• Individuals fleeing or attempting to flee, domestic violence, dating violence, sexual assault, stalking, or human trafficking, as defined by 24 CFR §5.2003.
• Other Populations where providing supportive services or assistance under section 212(a) of NAHA (42 U.S.C. 12742(a)) would prevent the family’s homelessness or would serve those with the greatest risk of housing instability.
</t>
    </r>
    <r>
      <rPr>
        <b/>
        <sz val="11"/>
        <color theme="1"/>
        <rFont val="Aptos Narrow"/>
        <family val="2"/>
        <scheme val="minor"/>
      </rPr>
      <t>Eligible Activities</t>
    </r>
    <r>
      <rPr>
        <sz val="11"/>
        <color theme="1"/>
        <rFont val="Aptos Narrow"/>
        <family val="2"/>
        <scheme val="minor"/>
      </rPr>
      <t xml:space="preserve">
For a complete list and description of HOME-ARP Eligible Activities, reference HUD CPD Notice 21-10. For a comparison of HOME-ARP Programs, please review the HOME-ARP RFP, including the Program Comparison found in Section E of the HOME-ARP RFP.                                                                                                                                                     
Required attachments for applicants requesting funds for a HOME-ARP Rental Project are listed below.</t>
    </r>
    <r>
      <rPr>
        <b/>
        <i/>
        <sz val="11"/>
        <color theme="1"/>
        <rFont val="Aptos Narrow"/>
        <family val="2"/>
        <scheme val="minor"/>
      </rPr>
      <t xml:space="preserve"> All required documents must be submitted as PDFs. This does not include the HOME-ARP Full Application, which must be submitted as an Excel spreadsheet.</t>
    </r>
    <r>
      <rPr>
        <sz val="11"/>
        <color theme="1"/>
        <rFont val="Aptos Narrow"/>
        <family val="2"/>
        <scheme val="minor"/>
      </rPr>
      <t xml:space="preserve"> All required documents must be labeled using the format described below each line item. </t>
    </r>
    <r>
      <rPr>
        <b/>
        <i/>
        <sz val="11"/>
        <color theme="1"/>
        <rFont val="Aptos Narrow"/>
        <family val="2"/>
        <scheme val="minor"/>
      </rPr>
      <t>Label documents exactly as described below.</t>
    </r>
    <r>
      <rPr>
        <sz val="11"/>
        <color theme="1"/>
        <rFont val="Aptos Narrow"/>
        <family val="2"/>
        <scheme val="minor"/>
      </rPr>
      <t xml:space="preserve"> 
</t>
    </r>
    <r>
      <rPr>
        <b/>
        <sz val="11"/>
        <color theme="1"/>
        <rFont val="Aptos Narrow"/>
        <family val="2"/>
        <scheme val="minor"/>
      </rPr>
      <t>1.</t>
    </r>
    <r>
      <rPr>
        <sz val="11"/>
        <color theme="1"/>
        <rFont val="Aptos Narrow"/>
        <family val="2"/>
        <scheme val="minor"/>
      </rPr>
      <t xml:space="preserve"> A description of how clients will be referred to the program.
     </t>
    </r>
    <r>
      <rPr>
        <b/>
        <sz val="11"/>
        <color theme="1"/>
        <rFont val="Aptos Narrow"/>
        <family val="2"/>
        <scheme val="minor"/>
      </rPr>
      <t>a.</t>
    </r>
    <r>
      <rPr>
        <sz val="11"/>
        <color theme="1"/>
        <rFont val="Aptos Narrow"/>
        <family val="2"/>
        <scheme val="minor"/>
      </rPr>
      <t xml:space="preserve"> </t>
    </r>
    <r>
      <rPr>
        <u/>
        <sz val="11"/>
        <color theme="1"/>
        <rFont val="Aptos Narrow"/>
        <family val="2"/>
        <scheme val="minor"/>
      </rPr>
      <t>Label</t>
    </r>
    <r>
      <rPr>
        <sz val="11"/>
        <color theme="1"/>
        <rFont val="Aptos Narrow"/>
        <family val="2"/>
        <scheme val="minor"/>
      </rPr>
      <t>: Submit as one single PDF document labeled "</t>
    </r>
    <r>
      <rPr>
        <b/>
        <sz val="11"/>
        <color theme="1"/>
        <rFont val="Aptos Narrow"/>
        <family val="2"/>
        <scheme val="minor"/>
      </rPr>
      <t>Referral Process</t>
    </r>
    <r>
      <rPr>
        <sz val="11"/>
        <color theme="1"/>
        <rFont val="Aptos Narrow"/>
        <family val="2"/>
        <scheme val="minor"/>
      </rPr>
      <t xml:space="preserve">."
</t>
    </r>
    <r>
      <rPr>
        <b/>
        <sz val="11"/>
        <color theme="1"/>
        <rFont val="Aptos Narrow"/>
        <family val="2"/>
        <scheme val="minor"/>
      </rPr>
      <t>2.</t>
    </r>
    <r>
      <rPr>
        <sz val="11"/>
        <color theme="1"/>
        <rFont val="Aptos Narrow"/>
        <family val="2"/>
        <scheme val="minor"/>
      </rPr>
      <t xml:space="preserve"> If the project will not serve all QPs, explain why only select QPs will be served.
     </t>
    </r>
    <r>
      <rPr>
        <b/>
        <sz val="11"/>
        <color theme="1"/>
        <rFont val="Aptos Narrow"/>
        <family val="2"/>
        <scheme val="minor"/>
      </rPr>
      <t>a.</t>
    </r>
    <r>
      <rPr>
        <sz val="11"/>
        <color theme="1"/>
        <rFont val="Aptos Narrow"/>
        <family val="2"/>
        <scheme val="minor"/>
      </rPr>
      <t xml:space="preserve"> </t>
    </r>
    <r>
      <rPr>
        <u/>
        <sz val="11"/>
        <color theme="1"/>
        <rFont val="Aptos Narrow"/>
        <family val="2"/>
        <scheme val="minor"/>
      </rPr>
      <t>Label</t>
    </r>
    <r>
      <rPr>
        <sz val="11"/>
        <color theme="1"/>
        <rFont val="Aptos Narrow"/>
        <family val="2"/>
        <scheme val="minor"/>
      </rPr>
      <t>: Submit as one single PDF document labeled "</t>
    </r>
    <r>
      <rPr>
        <b/>
        <sz val="11"/>
        <color theme="1"/>
        <rFont val="Aptos Narrow"/>
        <family val="2"/>
        <scheme val="minor"/>
      </rPr>
      <t>Qualifying Populations</t>
    </r>
    <r>
      <rPr>
        <sz val="11"/>
        <color theme="1"/>
        <rFont val="Aptos Narrow"/>
        <family val="2"/>
        <scheme val="minor"/>
      </rPr>
      <t xml:space="preserve">."
</t>
    </r>
    <r>
      <rPr>
        <b/>
        <sz val="11"/>
        <color theme="1"/>
        <rFont val="Aptos Narrow"/>
        <family val="2"/>
        <scheme val="minor"/>
      </rPr>
      <t>3.</t>
    </r>
    <r>
      <rPr>
        <sz val="11"/>
        <color theme="1"/>
        <rFont val="Aptos Narrow"/>
        <family val="2"/>
        <scheme val="minor"/>
      </rPr>
      <t xml:space="preserve"> Sign the Statement of Assurances and Certification, which was provided with the Full Application. Do not resubmit the Statement of Assurances and Certification from the Preliminary Application - a new signature and date is required.
     </t>
    </r>
    <r>
      <rPr>
        <b/>
        <sz val="11"/>
        <color theme="1"/>
        <rFont val="Aptos Narrow"/>
        <family val="2"/>
        <scheme val="minor"/>
      </rPr>
      <t>a.</t>
    </r>
    <r>
      <rPr>
        <sz val="11"/>
        <color theme="1"/>
        <rFont val="Aptos Narrow"/>
        <family val="2"/>
        <scheme val="minor"/>
      </rPr>
      <t xml:space="preserve"> </t>
    </r>
    <r>
      <rPr>
        <u/>
        <sz val="11"/>
        <color theme="1"/>
        <rFont val="Aptos Narrow"/>
        <family val="2"/>
        <scheme val="minor"/>
      </rPr>
      <t>Label</t>
    </r>
    <r>
      <rPr>
        <sz val="11"/>
        <color theme="1"/>
        <rFont val="Aptos Narrow"/>
        <family val="2"/>
        <scheme val="minor"/>
      </rPr>
      <t>: Submit as one single PDF document labeled "</t>
    </r>
    <r>
      <rPr>
        <b/>
        <sz val="11"/>
        <color theme="1"/>
        <rFont val="Aptos Narrow"/>
        <family val="2"/>
        <scheme val="minor"/>
      </rPr>
      <t>Statement of Assurances and Certification</t>
    </r>
    <r>
      <rPr>
        <sz val="11"/>
        <color theme="1"/>
        <rFont val="Aptos Narrow"/>
        <family val="2"/>
        <scheme val="minor"/>
      </rPr>
      <t xml:space="preserve">."
</t>
    </r>
    <r>
      <rPr>
        <b/>
        <sz val="11"/>
        <color theme="1"/>
        <rFont val="Aptos Narrow"/>
        <family val="2"/>
        <scheme val="minor"/>
      </rPr>
      <t>4.</t>
    </r>
    <r>
      <rPr>
        <sz val="11"/>
        <color theme="1"/>
        <rFont val="Aptos Narrow"/>
        <family val="2"/>
        <scheme val="minor"/>
      </rPr>
      <t xml:space="preserve"> If the applicant would like to provide any additional information regarding their project and the topic does not correspond to any documents being requested in the Full Application, applicants may submit one document providing additional information about their project. Narrative provided in this document (</t>
    </r>
    <r>
      <rPr>
        <i/>
        <sz val="11"/>
        <color theme="1"/>
        <rFont val="Aptos Narrow"/>
        <family val="2"/>
        <scheme val="minor"/>
      </rPr>
      <t>Additional Information</t>
    </r>
    <r>
      <rPr>
        <sz val="11"/>
        <color theme="1"/>
        <rFont val="Aptos Narrow"/>
        <family val="2"/>
        <scheme val="minor"/>
      </rPr>
      <t xml:space="preserve">) must be </t>
    </r>
    <r>
      <rPr>
        <b/>
        <i/>
        <sz val="11"/>
        <color theme="1"/>
        <rFont val="Aptos Narrow"/>
        <family val="2"/>
        <scheme val="minor"/>
      </rPr>
      <t>specific, succinct, relevant, and clearly labeled</t>
    </r>
    <r>
      <rPr>
        <sz val="11"/>
        <color theme="1"/>
        <rFont val="Aptos Narrow"/>
        <family val="2"/>
        <scheme val="minor"/>
      </rPr>
      <t xml:space="preserve">. 
The Additional Information document must provide narrative content only. If the applicant would like to include information from other documents (i.e., a Strategic Plan or housing study) they may do so, but the applicant must copy only the relevant information into the Additional Information document and clearly label it. Applicants </t>
    </r>
    <r>
      <rPr>
        <b/>
        <i/>
        <sz val="11"/>
        <color theme="1"/>
        <rFont val="Aptos Narrow"/>
        <family val="2"/>
        <scheme val="minor"/>
      </rPr>
      <t>may not</t>
    </r>
    <r>
      <rPr>
        <sz val="11"/>
        <color theme="1"/>
        <rFont val="Aptos Narrow"/>
        <family val="2"/>
        <scheme val="minor"/>
      </rPr>
      <t xml:space="preserve"> attach unsolicited documents, studies, forms, or plans to the Additional Information document.
     </t>
    </r>
    <r>
      <rPr>
        <b/>
        <sz val="11"/>
        <color theme="1"/>
        <rFont val="Aptos Narrow"/>
        <family val="2"/>
        <scheme val="minor"/>
      </rPr>
      <t>a.</t>
    </r>
    <r>
      <rPr>
        <sz val="11"/>
        <color theme="1"/>
        <rFont val="Aptos Narrow"/>
        <family val="2"/>
        <scheme val="minor"/>
      </rPr>
      <t xml:space="preserve"> </t>
    </r>
    <r>
      <rPr>
        <u/>
        <sz val="11"/>
        <color theme="1"/>
        <rFont val="Aptos Narrow"/>
        <family val="2"/>
        <scheme val="minor"/>
      </rPr>
      <t>Label</t>
    </r>
    <r>
      <rPr>
        <sz val="11"/>
        <color theme="1"/>
        <rFont val="Aptos Narrow"/>
        <family val="2"/>
        <scheme val="minor"/>
      </rPr>
      <t>: Submit as one single PDF document labeled "</t>
    </r>
    <r>
      <rPr>
        <b/>
        <sz val="11"/>
        <color theme="1"/>
        <rFont val="Aptos Narrow"/>
        <family val="2"/>
        <scheme val="minor"/>
      </rPr>
      <t>Additional Information</t>
    </r>
    <r>
      <rPr>
        <sz val="11"/>
        <color theme="1"/>
        <rFont val="Aptos Narrow"/>
        <family val="2"/>
        <scheme val="minor"/>
      </rPr>
      <t>."</t>
    </r>
  </si>
  <si>
    <r>
      <t xml:space="preserve">Required attachments for applicants requesting funds for a HOME-ARP Rental Project are listed below. </t>
    </r>
    <r>
      <rPr>
        <b/>
        <i/>
        <sz val="11"/>
        <color theme="1"/>
        <rFont val="Aptos Narrow"/>
        <family val="2"/>
        <scheme val="minor"/>
      </rPr>
      <t>All required documents must be submitted as PDFs except for the HOME-ARP Full Application, which must be submitted as an Excel spreadsheet.</t>
    </r>
    <r>
      <rPr>
        <sz val="11"/>
        <color theme="1"/>
        <rFont val="Aptos Narrow"/>
        <family val="2"/>
        <scheme val="minor"/>
      </rPr>
      <t xml:space="preserve"> All required documents must be labeled using the format described below each line item. </t>
    </r>
    <r>
      <rPr>
        <b/>
        <i/>
        <sz val="11"/>
        <color theme="1"/>
        <rFont val="Aptos Narrow"/>
        <family val="2"/>
        <scheme val="minor"/>
      </rPr>
      <t>Label documents exactly as described below.</t>
    </r>
    <r>
      <rPr>
        <sz val="11"/>
        <color theme="1"/>
        <rFont val="Aptos Narrow"/>
        <family val="2"/>
        <scheme val="minor"/>
      </rPr>
      <t xml:space="preserve"> 
</t>
    </r>
    <r>
      <rPr>
        <b/>
        <sz val="11"/>
        <color theme="1"/>
        <rFont val="Aptos Narrow"/>
        <family val="2"/>
        <scheme val="minor"/>
      </rPr>
      <t>1.</t>
    </r>
    <r>
      <rPr>
        <sz val="11"/>
        <color theme="1"/>
        <rFont val="Aptos Narrow"/>
        <family val="2"/>
        <scheme val="minor"/>
      </rPr>
      <t xml:space="preserve"> Letters of commitment </t>
    </r>
    <r>
      <rPr>
        <b/>
        <i/>
        <sz val="11"/>
        <color theme="1"/>
        <rFont val="Aptos Narrow"/>
        <family val="2"/>
        <scheme val="minor"/>
      </rPr>
      <t>for each funding source</t>
    </r>
    <r>
      <rPr>
        <sz val="11"/>
        <color theme="1"/>
        <rFont val="Aptos Narrow"/>
        <family val="2"/>
        <scheme val="minor"/>
      </rPr>
      <t xml:space="preserve"> listed in Section II. 
     </t>
    </r>
    <r>
      <rPr>
        <b/>
        <sz val="11"/>
        <color theme="1"/>
        <rFont val="Aptos Narrow"/>
        <family val="2"/>
        <scheme val="minor"/>
      </rPr>
      <t>a.</t>
    </r>
    <r>
      <rPr>
        <sz val="11"/>
        <color theme="1"/>
        <rFont val="Aptos Narrow"/>
        <family val="2"/>
        <scheme val="minor"/>
      </rPr>
      <t xml:space="preserve"> </t>
    </r>
    <r>
      <rPr>
        <u/>
        <sz val="11"/>
        <color theme="1"/>
        <rFont val="Aptos Narrow"/>
        <family val="2"/>
        <scheme val="minor"/>
      </rPr>
      <t>Label</t>
    </r>
    <r>
      <rPr>
        <sz val="11"/>
        <color theme="1"/>
        <rFont val="Aptos Narrow"/>
        <family val="2"/>
        <scheme val="minor"/>
      </rPr>
      <t>: Submit as one single PDF document labeled "</t>
    </r>
    <r>
      <rPr>
        <b/>
        <sz val="11"/>
        <color theme="1"/>
        <rFont val="Aptos Narrow"/>
        <family val="2"/>
        <scheme val="minor"/>
      </rPr>
      <t>Commitment Letters</t>
    </r>
    <r>
      <rPr>
        <sz val="11"/>
        <color theme="1"/>
        <rFont val="Aptos Narrow"/>
        <family val="2"/>
        <scheme val="minor"/>
      </rPr>
      <t xml:space="preserve">."
</t>
    </r>
    <r>
      <rPr>
        <b/>
        <sz val="11"/>
        <color theme="1"/>
        <rFont val="Aptos Narrow"/>
        <family val="2"/>
        <scheme val="minor"/>
      </rPr>
      <t>2.</t>
    </r>
    <r>
      <rPr>
        <sz val="11"/>
        <color theme="1"/>
        <rFont val="Aptos Narrow"/>
        <family val="2"/>
        <scheme val="minor"/>
      </rPr>
      <t xml:space="preserve"> Evidence of site control. If a site has been identified, but not acquired, provide a clear description regarding how and when the site will be acquired. If no site has been identified, provide a clear description regarding how and when the site will be identified and acquired.
     </t>
    </r>
    <r>
      <rPr>
        <b/>
        <sz val="11"/>
        <color theme="1"/>
        <rFont val="Aptos Narrow"/>
        <family val="2"/>
        <scheme val="minor"/>
      </rPr>
      <t xml:space="preserve">a. </t>
    </r>
    <r>
      <rPr>
        <u/>
        <sz val="11"/>
        <color theme="1"/>
        <rFont val="Aptos Narrow"/>
        <family val="2"/>
        <scheme val="minor"/>
      </rPr>
      <t>Label</t>
    </r>
    <r>
      <rPr>
        <sz val="11"/>
        <color theme="1"/>
        <rFont val="Aptos Narrow"/>
        <family val="2"/>
        <scheme val="minor"/>
      </rPr>
      <t>: Submit as one single PDF document labeled "</t>
    </r>
    <r>
      <rPr>
        <b/>
        <sz val="11"/>
        <color theme="1"/>
        <rFont val="Aptos Narrow"/>
        <family val="2"/>
        <scheme val="minor"/>
      </rPr>
      <t>Site Control</t>
    </r>
    <r>
      <rPr>
        <sz val="11"/>
        <color theme="1"/>
        <rFont val="Aptos Narrow"/>
        <family val="2"/>
        <scheme val="minor"/>
      </rPr>
      <t xml:space="preserve">."
</t>
    </r>
    <r>
      <rPr>
        <b/>
        <sz val="11"/>
        <color theme="1"/>
        <rFont val="Aptos Narrow"/>
        <family val="2"/>
        <scheme val="minor"/>
      </rPr>
      <t>3.</t>
    </r>
    <r>
      <rPr>
        <sz val="11"/>
        <color theme="1"/>
        <rFont val="Aptos Narrow"/>
        <family val="2"/>
        <scheme val="minor"/>
      </rPr>
      <t xml:space="preserve"> Proof of proper zoning, if a site has been selected.
     </t>
    </r>
    <r>
      <rPr>
        <b/>
        <sz val="11"/>
        <color theme="1"/>
        <rFont val="Aptos Narrow"/>
        <family val="2"/>
        <scheme val="minor"/>
      </rPr>
      <t>a.</t>
    </r>
    <r>
      <rPr>
        <sz val="11"/>
        <color theme="1"/>
        <rFont val="Aptos Narrow"/>
        <family val="2"/>
        <scheme val="minor"/>
      </rPr>
      <t xml:space="preserve"> </t>
    </r>
    <r>
      <rPr>
        <u/>
        <sz val="11"/>
        <color theme="1"/>
        <rFont val="Aptos Narrow"/>
        <family val="2"/>
        <scheme val="minor"/>
      </rPr>
      <t>Label</t>
    </r>
    <r>
      <rPr>
        <sz val="11"/>
        <color theme="1"/>
        <rFont val="Aptos Narrow"/>
        <family val="2"/>
        <scheme val="minor"/>
      </rPr>
      <t>: Submit as one single PDF document labeled "</t>
    </r>
    <r>
      <rPr>
        <b/>
        <sz val="11"/>
        <color theme="1"/>
        <rFont val="Aptos Narrow"/>
        <family val="2"/>
        <scheme val="minor"/>
      </rPr>
      <t>Zoning</t>
    </r>
    <r>
      <rPr>
        <sz val="11"/>
        <color theme="1"/>
        <rFont val="Aptos Narrow"/>
        <family val="2"/>
        <scheme val="minor"/>
      </rPr>
      <t xml:space="preserve">."
</t>
    </r>
    <r>
      <rPr>
        <b/>
        <sz val="11"/>
        <color theme="1"/>
        <rFont val="Aptos Narrow"/>
        <family val="2"/>
        <scheme val="minor"/>
      </rPr>
      <t>4.</t>
    </r>
    <r>
      <rPr>
        <sz val="11"/>
        <color theme="1"/>
        <rFont val="Aptos Narrow"/>
        <family val="2"/>
        <scheme val="minor"/>
      </rPr>
      <t xml:space="preserve"> Evidence of utilities available on the site, if a site has been identified.
     </t>
    </r>
    <r>
      <rPr>
        <b/>
        <sz val="11"/>
        <color theme="1"/>
        <rFont val="Aptos Narrow"/>
        <family val="2"/>
        <scheme val="minor"/>
      </rPr>
      <t>a.</t>
    </r>
    <r>
      <rPr>
        <sz val="11"/>
        <color theme="1"/>
        <rFont val="Aptos Narrow"/>
        <family val="2"/>
        <scheme val="minor"/>
      </rPr>
      <t xml:space="preserve"> </t>
    </r>
    <r>
      <rPr>
        <u/>
        <sz val="11"/>
        <color theme="1"/>
        <rFont val="Aptos Narrow"/>
        <family val="2"/>
        <scheme val="minor"/>
      </rPr>
      <t>Label</t>
    </r>
    <r>
      <rPr>
        <sz val="11"/>
        <color theme="1"/>
        <rFont val="Aptos Narrow"/>
        <family val="2"/>
        <scheme val="minor"/>
      </rPr>
      <t>: Submit as one single PDF document labeled "</t>
    </r>
    <r>
      <rPr>
        <b/>
        <sz val="11"/>
        <color theme="1"/>
        <rFont val="Aptos Narrow"/>
        <family val="2"/>
        <scheme val="minor"/>
      </rPr>
      <t>Utilities</t>
    </r>
    <r>
      <rPr>
        <sz val="11"/>
        <color theme="1"/>
        <rFont val="Aptos Narrow"/>
        <family val="2"/>
        <scheme val="minor"/>
      </rPr>
      <t xml:space="preserve">."
</t>
    </r>
    <r>
      <rPr>
        <b/>
        <sz val="11"/>
        <color theme="1"/>
        <rFont val="Aptos Narrow"/>
        <family val="2"/>
        <scheme val="minor"/>
      </rPr>
      <t xml:space="preserve">5. </t>
    </r>
    <r>
      <rPr>
        <sz val="11"/>
        <color theme="1"/>
        <rFont val="Aptos Narrow"/>
        <family val="2"/>
        <scheme val="minor"/>
      </rPr>
      <t xml:space="preserve">Submit a relocation plan. If the applicant answers "No" to the question regarding current occupants in Section II, then the applicant must submit a document that states that the Uniform Relocation Act (URA) will not apply as the existing buildings are not occupied.
     </t>
    </r>
    <r>
      <rPr>
        <b/>
        <sz val="11"/>
        <color theme="1"/>
        <rFont val="Aptos Narrow"/>
        <family val="2"/>
        <scheme val="minor"/>
      </rPr>
      <t xml:space="preserve">a. </t>
    </r>
    <r>
      <rPr>
        <u/>
        <sz val="11"/>
        <color theme="1"/>
        <rFont val="Aptos Narrow"/>
        <family val="2"/>
        <scheme val="minor"/>
      </rPr>
      <t>Label</t>
    </r>
    <r>
      <rPr>
        <sz val="11"/>
        <color theme="1"/>
        <rFont val="Aptos Narrow"/>
        <family val="2"/>
        <scheme val="minor"/>
      </rPr>
      <t>: Submit as one single PDF document labeled "</t>
    </r>
    <r>
      <rPr>
        <b/>
        <sz val="11"/>
        <color theme="1"/>
        <rFont val="Aptos Narrow"/>
        <family val="2"/>
        <scheme val="minor"/>
      </rPr>
      <t>Relocation Plan</t>
    </r>
    <r>
      <rPr>
        <sz val="11"/>
        <color theme="1"/>
        <rFont val="Aptos Narrow"/>
        <family val="2"/>
        <scheme val="minor"/>
      </rPr>
      <t xml:space="preserve">."
</t>
    </r>
    <r>
      <rPr>
        <b/>
        <sz val="11"/>
        <color theme="1"/>
        <rFont val="Aptos Narrow"/>
        <family val="2"/>
        <scheme val="minor"/>
      </rPr>
      <t>6.</t>
    </r>
    <r>
      <rPr>
        <sz val="11"/>
        <color theme="1"/>
        <rFont val="Aptos Narrow"/>
        <family val="2"/>
        <scheme val="minor"/>
      </rPr>
      <t xml:space="preserve"> Attach a plan for the testing and mitigation of lead paint. If the applicant answers "No" to the question regarding lead paint in Section II, then the applicant must submit a document that states that the HUD Lead Rule at 24 CFR 35 will not apply as the existing buildings were constructed after January 1, 1978.
     </t>
    </r>
    <r>
      <rPr>
        <b/>
        <sz val="11"/>
        <color theme="1"/>
        <rFont val="Aptos Narrow"/>
        <family val="2"/>
        <scheme val="minor"/>
      </rPr>
      <t>a.</t>
    </r>
    <r>
      <rPr>
        <sz val="11"/>
        <color theme="1"/>
        <rFont val="Aptos Narrow"/>
        <family val="2"/>
        <scheme val="minor"/>
      </rPr>
      <t xml:space="preserve"> </t>
    </r>
    <r>
      <rPr>
        <u/>
        <sz val="11"/>
        <color theme="1"/>
        <rFont val="Aptos Narrow"/>
        <family val="2"/>
        <scheme val="minor"/>
      </rPr>
      <t>Label</t>
    </r>
    <r>
      <rPr>
        <sz val="11"/>
        <color theme="1"/>
        <rFont val="Aptos Narrow"/>
        <family val="2"/>
        <scheme val="minor"/>
      </rPr>
      <t>: Submit as one single PDF document labeled "</t>
    </r>
    <r>
      <rPr>
        <b/>
        <sz val="11"/>
        <color theme="1"/>
        <rFont val="Aptos Narrow"/>
        <family val="2"/>
        <scheme val="minor"/>
      </rPr>
      <t>Lead Paint</t>
    </r>
    <r>
      <rPr>
        <sz val="11"/>
        <color theme="1"/>
        <rFont val="Aptos Narrow"/>
        <family val="2"/>
        <scheme val="minor"/>
      </rPr>
      <t>."</t>
    </r>
    <r>
      <rPr>
        <b/>
        <sz val="11"/>
        <color theme="1"/>
        <rFont val="Aptos Narrow"/>
        <family val="2"/>
        <scheme val="minor"/>
      </rPr>
      <t xml:space="preserve">
7. </t>
    </r>
    <r>
      <rPr>
        <sz val="11"/>
        <color theme="1"/>
        <rFont val="Aptos Narrow"/>
        <family val="2"/>
        <scheme val="minor"/>
      </rPr>
      <t>If a site has been identified, submit a Physical Needs Assessment completed by an architect or firm that is qualified to do so.</t>
    </r>
    <r>
      <rPr>
        <b/>
        <sz val="11"/>
        <color theme="1"/>
        <rFont val="Aptos Narrow"/>
        <family val="2"/>
        <scheme val="minor"/>
      </rPr>
      <t xml:space="preserve">
     a. </t>
    </r>
    <r>
      <rPr>
        <u/>
        <sz val="11"/>
        <color theme="1"/>
        <rFont val="Aptos Narrow"/>
        <family val="2"/>
        <scheme val="minor"/>
      </rPr>
      <t>Label</t>
    </r>
    <r>
      <rPr>
        <sz val="11"/>
        <color theme="1"/>
        <rFont val="Aptos Narrow"/>
        <family val="2"/>
        <scheme val="minor"/>
      </rPr>
      <t>: Submit as one single PDF document labeled "</t>
    </r>
    <r>
      <rPr>
        <b/>
        <sz val="11"/>
        <color theme="1"/>
        <rFont val="Aptos Narrow"/>
        <family val="2"/>
        <scheme val="minor"/>
      </rPr>
      <t>Physical Needs Assessment</t>
    </r>
    <r>
      <rPr>
        <sz val="11"/>
        <color theme="1"/>
        <rFont val="Aptos Narrow"/>
        <family val="2"/>
        <scheme val="minor"/>
      </rPr>
      <t>."</t>
    </r>
    <r>
      <rPr>
        <b/>
        <sz val="11"/>
        <color theme="1"/>
        <rFont val="Aptos Narrow"/>
        <family val="2"/>
        <scheme val="minor"/>
      </rPr>
      <t xml:space="preserve">
8. </t>
    </r>
    <r>
      <rPr>
        <sz val="11"/>
        <color theme="1"/>
        <rFont val="Aptos Narrow"/>
        <family val="2"/>
        <scheme val="minor"/>
      </rPr>
      <t xml:space="preserve">Provide a complete scope of work, including for non-residential space. </t>
    </r>
    <r>
      <rPr>
        <b/>
        <sz val="11"/>
        <color theme="1"/>
        <rFont val="Aptos Narrow"/>
        <family val="2"/>
        <scheme val="minor"/>
      </rPr>
      <t xml:space="preserve">
     a.</t>
    </r>
    <r>
      <rPr>
        <sz val="11"/>
        <color theme="1"/>
        <rFont val="Aptos Narrow"/>
        <family val="2"/>
        <scheme val="minor"/>
      </rPr>
      <t xml:space="preserve"> </t>
    </r>
    <r>
      <rPr>
        <u/>
        <sz val="11"/>
        <color theme="1"/>
        <rFont val="Aptos Narrow"/>
        <family val="2"/>
        <scheme val="minor"/>
      </rPr>
      <t>Label</t>
    </r>
    <r>
      <rPr>
        <sz val="11"/>
        <color theme="1"/>
        <rFont val="Aptos Narrow"/>
        <family val="2"/>
        <scheme val="minor"/>
      </rPr>
      <t>: Submit as one single PDF document labeled "</t>
    </r>
    <r>
      <rPr>
        <b/>
        <sz val="11"/>
        <color theme="1"/>
        <rFont val="Aptos Narrow"/>
        <family val="2"/>
        <scheme val="minor"/>
      </rPr>
      <t>Scope of Work</t>
    </r>
    <r>
      <rPr>
        <sz val="11"/>
        <color theme="1"/>
        <rFont val="Aptos Narrow"/>
        <family val="2"/>
        <scheme val="minor"/>
      </rPr>
      <t>."</t>
    </r>
    <r>
      <rPr>
        <b/>
        <sz val="11"/>
        <color theme="1"/>
        <rFont val="Aptos Narrow"/>
        <family val="2"/>
        <scheme val="minor"/>
      </rPr>
      <t xml:space="preserve">
9.</t>
    </r>
    <r>
      <rPr>
        <sz val="11"/>
        <color theme="1"/>
        <rFont val="Aptos Narrow"/>
        <family val="2"/>
        <scheme val="minor"/>
      </rPr>
      <t xml:space="preserve"> Describe how the applicant determined the amount of rent loss allowance listed in Section VIII. Provide realistic evidence regarding why this amount will not be available due to QPs having little to zero income.
     </t>
    </r>
    <r>
      <rPr>
        <b/>
        <sz val="11"/>
        <color theme="1"/>
        <rFont val="Aptos Narrow"/>
        <family val="2"/>
        <scheme val="minor"/>
      </rPr>
      <t>a.</t>
    </r>
    <r>
      <rPr>
        <sz val="11"/>
        <color theme="1"/>
        <rFont val="Aptos Narrow"/>
        <family val="2"/>
        <scheme val="minor"/>
      </rPr>
      <t xml:space="preserve"> </t>
    </r>
    <r>
      <rPr>
        <u/>
        <sz val="11"/>
        <color theme="1"/>
        <rFont val="Aptos Narrow"/>
        <family val="2"/>
        <scheme val="minor"/>
      </rPr>
      <t>Label</t>
    </r>
    <r>
      <rPr>
        <sz val="11"/>
        <color theme="1"/>
        <rFont val="Aptos Narrow"/>
        <family val="2"/>
        <scheme val="minor"/>
      </rPr>
      <t>: Submit as one single PDF document labeled "</t>
    </r>
    <r>
      <rPr>
        <b/>
        <sz val="11"/>
        <color theme="1"/>
        <rFont val="Aptos Narrow"/>
        <family val="2"/>
        <scheme val="minor"/>
      </rPr>
      <t>Rent Loss Allowance</t>
    </r>
    <r>
      <rPr>
        <sz val="11"/>
        <color theme="1"/>
        <rFont val="Aptos Narrow"/>
        <family val="2"/>
        <scheme val="minor"/>
      </rPr>
      <t xml:space="preserve">."
</t>
    </r>
    <r>
      <rPr>
        <b/>
        <sz val="11"/>
        <color theme="1"/>
        <rFont val="Aptos Narrow"/>
        <family val="2"/>
        <scheme val="minor"/>
      </rPr>
      <t>10.</t>
    </r>
    <r>
      <rPr>
        <sz val="11"/>
        <color theme="1"/>
        <rFont val="Aptos Narrow"/>
        <family val="2"/>
        <scheme val="minor"/>
      </rPr>
      <t xml:space="preserve"> Complete the Utility Allowance Schedule, which was provided with the Full Application. This document should be completed with </t>
    </r>
    <r>
      <rPr>
        <i/>
        <sz val="11"/>
        <color theme="1"/>
        <rFont val="Aptos Narrow"/>
        <family val="2"/>
        <scheme val="minor"/>
      </rPr>
      <t>tenant paid utilities only</t>
    </r>
    <r>
      <rPr>
        <sz val="11"/>
        <color theme="1"/>
        <rFont val="Aptos Narrow"/>
        <family val="2"/>
        <scheme val="minor"/>
      </rPr>
      <t xml:space="preserve">. Applicants may disregard the Actual Family Allowances section.
     </t>
    </r>
    <r>
      <rPr>
        <b/>
        <sz val="11"/>
        <color theme="1"/>
        <rFont val="Aptos Narrow"/>
        <family val="2"/>
        <scheme val="minor"/>
      </rPr>
      <t>a.</t>
    </r>
    <r>
      <rPr>
        <sz val="11"/>
        <color theme="1"/>
        <rFont val="Aptos Narrow"/>
        <family val="2"/>
        <scheme val="minor"/>
      </rPr>
      <t xml:space="preserve"> </t>
    </r>
    <r>
      <rPr>
        <u/>
        <sz val="11"/>
        <color theme="1"/>
        <rFont val="Aptos Narrow"/>
        <family val="2"/>
        <scheme val="minor"/>
      </rPr>
      <t>Label</t>
    </r>
    <r>
      <rPr>
        <sz val="11"/>
        <color theme="1"/>
        <rFont val="Aptos Narrow"/>
        <family val="2"/>
        <scheme val="minor"/>
      </rPr>
      <t>: Submit as one single PDF document labeled "</t>
    </r>
    <r>
      <rPr>
        <b/>
        <sz val="11"/>
        <color theme="1"/>
        <rFont val="Aptos Narrow"/>
        <family val="2"/>
        <scheme val="minor"/>
      </rPr>
      <t>Utility Allowance Schedule</t>
    </r>
    <r>
      <rPr>
        <sz val="11"/>
        <color theme="1"/>
        <rFont val="Aptos Narrow"/>
        <family val="2"/>
        <scheme val="minor"/>
      </rPr>
      <t xml:space="preserve">."
</t>
    </r>
  </si>
  <si>
    <r>
      <t xml:space="preserve">To complete the Tenant Paid Utilities columns below, applicants should use the information from the Utility Allowance Schedule discussed in Section I. For SRO units, applicants may estimate the total amount of tenant paid utilities. 
To complete the Low HOME Rent column in the Qualifying Population (QP) Units section below, applicants should use the HOME Rent Limits link provided below to access the 2024 HOME Rent Limits. Applicants should locate the city or county in which the units will be located and enter the information from the first row (LOW HOME RENT LIMIT) into the Low HOME Rent column. 
To complete the High HOME Rent column in the Low Income (LI) Units section below, use the HOME Rent Limits link and locate the city or county in which the units will be located. Enter the information from the second row (HIGH HOME RENT LIMIT) into the High HOME Rent column.
To complete the SRO units row in the Low HOME Rent column of the Qualifying Population (QP) Units section </t>
    </r>
    <r>
      <rPr>
        <b/>
        <i/>
        <sz val="11"/>
        <rFont val="Aptos Narrow"/>
        <family val="2"/>
        <scheme val="minor"/>
      </rPr>
      <t>and</t>
    </r>
    <r>
      <rPr>
        <i/>
        <sz val="11"/>
        <rFont val="Aptos Narrow"/>
        <family val="2"/>
        <scheme val="minor"/>
      </rPr>
      <t xml:space="preserve"> the High HOME Rent column of the Low Income (LI) Units sections, use the HOME Rent Limits link and locate the city or county in which the units will be located. If the SRO unit has </t>
    </r>
    <r>
      <rPr>
        <b/>
        <i/>
        <sz val="11"/>
        <rFont val="Aptos Narrow"/>
        <family val="2"/>
        <scheme val="minor"/>
      </rPr>
      <t>both</t>
    </r>
    <r>
      <rPr>
        <i/>
        <sz val="11"/>
        <rFont val="Aptos Narrow"/>
        <family val="2"/>
        <scheme val="minor"/>
      </rPr>
      <t xml:space="preserve"> sanitary and food preparation facilities, enter the first number (Efficiency) from the fourth row (FAIR MARKET RENT). If the SRO unit has </t>
    </r>
    <r>
      <rPr>
        <b/>
        <i/>
        <sz val="11"/>
        <rFont val="Aptos Narrow"/>
        <family val="2"/>
        <scheme val="minor"/>
      </rPr>
      <t>only</t>
    </r>
    <r>
      <rPr>
        <i/>
        <sz val="11"/>
        <rFont val="Aptos Narrow"/>
        <family val="2"/>
        <scheme val="minor"/>
      </rPr>
      <t xml:space="preserve"> sanitary facilities, enter 75% of the first number (Efficiency) from the fourth row (FAIR MARKET RENT). 
Review section VI.B of CPD Notice 21-10 (link provided below) for more information on QP units, LI units, and rent limitations. Proposed rents should be in compliance with CPD Notice requirements. 
</t>
    </r>
    <r>
      <rPr>
        <i/>
        <u/>
        <sz val="11"/>
        <rFont val="Aptos Narrow"/>
        <family val="2"/>
        <scheme val="minor"/>
      </rPr>
      <t>Note</t>
    </r>
    <r>
      <rPr>
        <i/>
        <sz val="11"/>
        <rFont val="Aptos Narrow"/>
        <family val="2"/>
        <scheme val="minor"/>
      </rPr>
      <t xml:space="preserve">: The # Units columns below are prefilled from Section II. </t>
    </r>
  </si>
  <si>
    <t>2024 HOME Rent Limits</t>
  </si>
  <si>
    <r>
      <t xml:space="preserve">*Monthly rent not realized due to lack of tenant income. </t>
    </r>
    <r>
      <rPr>
        <b/>
        <i/>
        <sz val="11"/>
        <color theme="1"/>
        <rFont val="Aptos Narrow"/>
        <family val="2"/>
        <scheme val="minor"/>
      </rPr>
      <t>Some tenants will have zero income</t>
    </r>
    <r>
      <rPr>
        <i/>
        <sz val="11"/>
        <color theme="1"/>
        <rFont val="Aptos Narrow"/>
        <family val="2"/>
        <scheme val="minor"/>
      </rPr>
      <t xml:space="preserve"> and OHFA expects applicants to anticipate this outcome. Applicants should provide a realistic estimate for the rent loss allowance and this estimate should be offset by other sources of revenue, including, but not limited to, a pre-funded operating reserve, project based rental assistance, and income from unrestricted units. These sources should be listed above in rows 492-500.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</si>
</sst>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38">
    <font>
      <sz val="11"/>
      <color theme="1"/>
      <name val="Aptos Narrow"/>
      <family val="2"/>
      <scheme val="minor"/>
    </font>
    <font>
      <sz val="11"/>
      <color theme="1"/>
      <name val="Aptos Narrow"/>
      <family val="2"/>
      <scheme val="minor"/>
    </font>
    <font>
      <b/>
      <sz val="15"/>
      <color theme="3"/>
      <name val="Aptos Narrow"/>
      <family val="2"/>
      <scheme val="minor"/>
    </font>
    <font>
      <b/>
      <sz val="13"/>
      <color theme="3"/>
      <name val="Aptos Narrow"/>
      <family val="2"/>
      <scheme val="minor"/>
    </font>
    <font>
      <b/>
      <sz val="11"/>
      <color theme="3"/>
      <name val="Aptos Narrow"/>
      <family val="2"/>
      <scheme val="minor"/>
    </font>
    <font>
      <i/>
      <sz val="11"/>
      <color rgb="FF7F7F7F"/>
      <name val="Aptos Narrow"/>
      <family val="2"/>
      <scheme val="minor"/>
    </font>
    <font>
      <b/>
      <sz val="11"/>
      <color theme="1"/>
      <name val="Aptos Narrow"/>
      <family val="2"/>
      <scheme val="minor"/>
    </font>
    <font>
      <i/>
      <sz val="11"/>
      <name val="Aptos Narrow"/>
      <family val="2"/>
      <scheme val="minor"/>
    </font>
    <font>
      <sz val="10"/>
      <color theme="1"/>
      <name val="Aptos Narrow"/>
      <family val="2"/>
      <scheme val="minor"/>
    </font>
    <font>
      <i/>
      <sz val="11"/>
      <color theme="1"/>
      <name val="Aptos Narrow"/>
      <family val="2"/>
      <scheme val="minor"/>
    </font>
    <font>
      <u/>
      <sz val="11"/>
      <color theme="1"/>
      <name val="Aptos Narrow"/>
      <family val="2"/>
      <scheme val="minor"/>
    </font>
    <font>
      <b/>
      <i/>
      <sz val="11"/>
      <color rgb="FFFF0000"/>
      <name val="Aptos Narrow"/>
      <family val="2"/>
      <scheme val="minor"/>
    </font>
    <font>
      <b/>
      <i/>
      <sz val="11"/>
      <color theme="1"/>
      <name val="Aptos Narrow"/>
      <family val="2"/>
      <scheme val="minor"/>
    </font>
    <font>
      <sz val="11"/>
      <name val="Aptos Narrow"/>
      <family val="2"/>
      <scheme val="minor"/>
    </font>
    <font>
      <b/>
      <sz val="12"/>
      <color theme="3"/>
      <name val="Aptos Narrow"/>
      <family val="2"/>
      <scheme val="minor"/>
    </font>
    <font>
      <i/>
      <u/>
      <sz val="11"/>
      <name val="Aptos Narrow"/>
      <family val="2"/>
      <scheme val="minor"/>
    </font>
    <font>
      <b/>
      <sz val="11"/>
      <color rgb="FFFF0000"/>
      <name val="Aptos Narrow"/>
      <family val="2"/>
      <scheme val="minor"/>
    </font>
    <font>
      <b/>
      <sz val="11"/>
      <name val="Aptos Narrow"/>
      <family val="2"/>
      <scheme val="minor"/>
    </font>
    <font>
      <sz val="11"/>
      <color rgb="FF000000"/>
      <name val="Aptos Narrow"/>
      <family val="2"/>
      <scheme val="minor"/>
    </font>
    <font>
      <u/>
      <sz val="11"/>
      <color theme="10"/>
      <name val="Aptos Narrow"/>
      <family val="2"/>
      <scheme val="minor"/>
    </font>
    <font>
      <b/>
      <i/>
      <u/>
      <sz val="11"/>
      <color theme="1"/>
      <name val="Aptos Narrow"/>
      <family val="2"/>
      <scheme val="minor"/>
    </font>
    <font>
      <b/>
      <i/>
      <sz val="11"/>
      <name val="Aptos Narrow"/>
      <family val="2"/>
      <scheme val="minor"/>
    </font>
    <font>
      <b/>
      <sz val="11.5"/>
      <color theme="3"/>
      <name val="Aptos Narrow"/>
      <family val="2"/>
      <scheme val="minor"/>
    </font>
    <font>
      <b/>
      <sz val="11"/>
      <name val="Calibri"/>
      <family val="2"/>
    </font>
    <font>
      <sz val="11"/>
      <name val="Calibri"/>
      <family val="2"/>
    </font>
    <font>
      <b/>
      <i/>
      <sz val="11"/>
      <name val="Calibri"/>
      <family val="2"/>
    </font>
    <font>
      <b/>
      <sz val="12"/>
      <name val="Calibri"/>
      <family val="2"/>
    </font>
    <font>
      <i/>
      <sz val="11"/>
      <name val="Calibri"/>
      <family val="2"/>
    </font>
    <font>
      <b/>
      <sz val="10"/>
      <name val="Arial"/>
      <family val="2"/>
    </font>
    <font>
      <sz val="12"/>
      <name val="Aptos Narrow"/>
      <family val="2"/>
      <scheme val="minor"/>
    </font>
    <font>
      <b/>
      <u/>
      <sz val="12"/>
      <color theme="1"/>
      <name val="Aptos Narrow"/>
      <family val="2"/>
      <scheme val="minor"/>
    </font>
    <font>
      <u/>
      <sz val="11"/>
      <color rgb="FF0000FF"/>
      <name val="Aptos Narrow"/>
      <family val="2"/>
      <scheme val="minor"/>
    </font>
    <font>
      <sz val="10"/>
      <name val="Geneva"/>
    </font>
    <font>
      <sz val="8.5"/>
      <name val="Aptos Narrow"/>
      <family val="2"/>
      <scheme val="minor"/>
    </font>
    <font>
      <sz val="8"/>
      <color theme="1"/>
      <name val="Aptos Narrow"/>
      <family val="2"/>
      <scheme val="minor"/>
    </font>
    <font>
      <sz val="11"/>
      <color theme="3"/>
      <name val="Aptos Narrow"/>
      <family val="2"/>
      <scheme val="minor"/>
    </font>
    <font>
      <i/>
      <u/>
      <sz val="11"/>
      <color rgb="FF0000FF"/>
      <name val="Aptos Narrow"/>
      <family val="2"/>
      <scheme val="minor"/>
    </font>
    <font>
      <i/>
      <u/>
      <sz val="11"/>
      <color theme="1"/>
      <name val="Aptos Narrow"/>
      <family val="2"/>
      <scheme val="minor"/>
    </font>
  </fonts>
  <fills count="10">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2"/>
        <bgColor indexed="64"/>
      </patternFill>
    </fill>
    <fill>
      <patternFill patternType="solid">
        <fgColor theme="4" tint="0.79998168889431442"/>
        <bgColor indexed="64"/>
      </patternFill>
    </fill>
    <fill>
      <patternFill patternType="solid">
        <fgColor rgb="FFD9E1F2"/>
        <bgColor indexed="64"/>
      </patternFill>
    </fill>
    <fill>
      <patternFill patternType="solid">
        <fgColor theme="0" tint="-4.9989318521683403E-2"/>
        <bgColor indexed="64"/>
      </patternFill>
    </fill>
    <fill>
      <patternFill patternType="solid">
        <fgColor theme="6"/>
        <bgColor indexed="64"/>
      </patternFill>
    </fill>
    <fill>
      <patternFill patternType="solid">
        <fgColor theme="7" tint="0.79998168889431442"/>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theme="4" tint="0.39997558519241921"/>
      </top>
      <bottom/>
      <diagonal/>
    </border>
    <border>
      <left/>
      <right/>
      <top style="medium">
        <color theme="4" tint="0.39997558519241921"/>
      </top>
      <bottom style="thin">
        <color indexed="64"/>
      </bottom>
      <diagonal/>
    </border>
    <border>
      <left/>
      <right/>
      <top style="thin">
        <color indexed="64"/>
      </top>
      <bottom style="medium">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ck">
        <color theme="4" tint="0.499984740745262"/>
      </top>
      <bottom/>
      <diagonal/>
    </border>
    <border>
      <left/>
      <right/>
      <top style="thick">
        <color theme="4" tint="0.499984740745262"/>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theme="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double">
        <color theme="4"/>
      </bottom>
      <diagonal/>
    </border>
    <border>
      <left/>
      <right style="thin">
        <color indexed="64"/>
      </right>
      <top style="thin">
        <color indexed="64"/>
      </top>
      <bottom style="double">
        <color theme="4"/>
      </bottom>
      <diagonal/>
    </border>
    <border>
      <left style="thin">
        <color indexed="64"/>
      </left>
      <right/>
      <top style="thin">
        <color indexed="64"/>
      </top>
      <bottom style="double">
        <color theme="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double">
        <color theme="4"/>
      </bottom>
      <diagonal/>
    </border>
    <border>
      <left/>
      <right style="thin">
        <color indexed="64"/>
      </right>
      <top/>
      <bottom style="double">
        <color theme="4"/>
      </bottom>
      <diagonal/>
    </border>
    <border>
      <left/>
      <right/>
      <top style="thick">
        <color theme="4" tint="0.499984740745262"/>
      </top>
      <bottom style="thick">
        <color theme="4" tint="0.499984740745262"/>
      </bottom>
      <diagonal/>
    </border>
    <border>
      <left style="thin">
        <color indexed="64"/>
      </left>
      <right style="thin">
        <color indexed="64"/>
      </right>
      <top style="thin">
        <color indexed="64"/>
      </top>
      <bottom/>
      <diagonal/>
    </border>
    <border>
      <left style="thin">
        <color indexed="64"/>
      </left>
      <right/>
      <top/>
      <bottom style="double">
        <color theme="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2">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1" fillId="2" borderId="4" applyNumberFormat="0" applyFont="0" applyAlignment="0" applyProtection="0"/>
    <xf numFmtId="0" fontId="6" fillId="0" borderId="5" applyNumberFormat="0" applyFill="0" applyAlignment="0" applyProtection="0"/>
    <xf numFmtId="0" fontId="1" fillId="3" borderId="0" applyNumberFormat="0" applyBorder="0" applyAlignment="0" applyProtection="0"/>
    <xf numFmtId="0" fontId="19" fillId="0" borderId="0" applyNumberFormat="0" applyFill="0" applyBorder="0" applyAlignment="0" applyProtection="0"/>
    <xf numFmtId="0" fontId="32" fillId="0" borderId="0"/>
  </cellStyleXfs>
  <cellXfs count="545">
    <xf numFmtId="0" fontId="0" fillId="0" borderId="0" xfId="0"/>
    <xf numFmtId="0" fontId="0" fillId="0" borderId="0" xfId="0" applyAlignment="1">
      <alignment horizontal="center"/>
    </xf>
    <xf numFmtId="0" fontId="0" fillId="0" borderId="0" xfId="0" applyAlignment="1">
      <alignment horizontal="left"/>
    </xf>
    <xf numFmtId="0" fontId="0" fillId="0" borderId="0" xfId="0" applyAlignment="1">
      <alignment horizontal="right"/>
    </xf>
    <xf numFmtId="0" fontId="0" fillId="0" borderId="6" xfId="0" applyBorder="1" applyAlignment="1" applyProtection="1">
      <alignment horizontal="center"/>
      <protection locked="0"/>
    </xf>
    <xf numFmtId="0" fontId="8" fillId="0" borderId="0" xfId="0" applyFont="1" applyAlignment="1">
      <alignment horizontal="right"/>
    </xf>
    <xf numFmtId="0" fontId="0" fillId="0" borderId="7" xfId="0" applyBorder="1" applyAlignment="1" applyProtection="1">
      <alignment horizontal="center"/>
      <protection locked="0"/>
    </xf>
    <xf numFmtId="0" fontId="0" fillId="0" borderId="6" xfId="0" applyBorder="1" applyProtection="1">
      <protection locked="0"/>
    </xf>
    <xf numFmtId="0" fontId="0" fillId="0" borderId="0" xfId="0" applyAlignment="1">
      <alignment horizontal="center" vertical="center"/>
    </xf>
    <xf numFmtId="0" fontId="0" fillId="0" borderId="9" xfId="0" applyBorder="1"/>
    <xf numFmtId="0" fontId="0" fillId="0" borderId="9" xfId="0" applyBorder="1" applyAlignment="1">
      <alignment horizontal="right"/>
    </xf>
    <xf numFmtId="0" fontId="0" fillId="0" borderId="7" xfId="0" applyBorder="1" applyProtection="1">
      <protection locked="0"/>
    </xf>
    <xf numFmtId="0" fontId="0" fillId="0" borderId="0" xfId="0" applyAlignment="1">
      <alignment vertical="center"/>
    </xf>
    <xf numFmtId="0" fontId="0" fillId="0" borderId="6" xfId="0" applyBorder="1" applyAlignment="1" applyProtection="1">
      <alignment vertical="center"/>
      <protection locked="0"/>
    </xf>
    <xf numFmtId="0" fontId="9" fillId="0" borderId="0" xfId="7" applyFont="1" applyFill="1" applyBorder="1" applyAlignment="1" applyProtection="1">
      <alignment horizontal="left"/>
    </xf>
    <xf numFmtId="0" fontId="3" fillId="0" borderId="2" xfId="4" applyAlignment="1" applyProtection="1">
      <alignment horizontal="left"/>
    </xf>
    <xf numFmtId="0" fontId="0" fillId="0" borderId="0" xfId="0" applyProtection="1">
      <protection locked="0"/>
    </xf>
    <xf numFmtId="0" fontId="0" fillId="0" borderId="0" xfId="0" applyAlignment="1" applyProtection="1">
      <alignment horizontal="left"/>
      <protection locked="0"/>
    </xf>
    <xf numFmtId="0" fontId="0" fillId="0" borderId="0" xfId="0" applyAlignment="1">
      <alignment horizontal="left" vertical="center" wrapText="1"/>
    </xf>
    <xf numFmtId="44" fontId="0" fillId="0" borderId="0" xfId="1" applyFont="1" applyBorder="1" applyAlignment="1" applyProtection="1">
      <alignment horizontal="left" vertical="center" wrapText="1"/>
    </xf>
    <xf numFmtId="0" fontId="6" fillId="0" borderId="0" xfId="0" applyFont="1"/>
    <xf numFmtId="0" fontId="18" fillId="0" borderId="0" xfId="0" applyFont="1" applyAlignment="1">
      <alignment horizontal="left"/>
    </xf>
    <xf numFmtId="0" fontId="18" fillId="0" borderId="0" xfId="0" applyFont="1" applyAlignment="1">
      <alignment horizontal="left" vertical="top" wrapText="1"/>
    </xf>
    <xf numFmtId="9" fontId="0" fillId="4" borderId="22" xfId="2" applyFont="1" applyFill="1" applyBorder="1" applyAlignment="1" applyProtection="1">
      <alignment horizontal="center"/>
    </xf>
    <xf numFmtId="0" fontId="4" fillId="0" borderId="0" xfId="6" applyBorder="1" applyAlignment="1" applyProtection="1">
      <alignment horizontal="left"/>
    </xf>
    <xf numFmtId="0" fontId="17" fillId="0" borderId="2" xfId="4" applyFont="1" applyAlignment="1" applyProtection="1"/>
    <xf numFmtId="0" fontId="0" fillId="0" borderId="0" xfId="0" applyAlignment="1" applyProtection="1">
      <alignment horizontal="center"/>
      <protection locked="0"/>
    </xf>
    <xf numFmtId="0" fontId="0" fillId="0" borderId="0" xfId="0" applyAlignment="1" applyProtection="1">
      <alignment horizontal="center" vertical="center"/>
      <protection locked="0"/>
    </xf>
    <xf numFmtId="44" fontId="0" fillId="0" borderId="0" xfId="1" applyFont="1" applyFill="1" applyBorder="1" applyAlignment="1" applyProtection="1">
      <alignment horizontal="center"/>
    </xf>
    <xf numFmtId="44" fontId="0" fillId="0" borderId="0" xfId="1" applyFont="1" applyAlignment="1" applyProtection="1">
      <alignment wrapText="1"/>
    </xf>
    <xf numFmtId="164" fontId="0" fillId="0" borderId="0" xfId="1" applyNumberFormat="1" applyFont="1" applyProtection="1"/>
    <xf numFmtId="0" fontId="26" fillId="0" borderId="0" xfId="0" applyFont="1"/>
    <xf numFmtId="0" fontId="13" fillId="0" borderId="0" xfId="6" applyFont="1" applyFill="1" applyBorder="1" applyAlignment="1" applyProtection="1">
      <alignment horizontal="center"/>
    </xf>
    <xf numFmtId="9" fontId="0" fillId="4" borderId="12" xfId="2" applyFont="1" applyFill="1" applyBorder="1" applyAlignment="1" applyProtection="1">
      <alignment horizontal="center"/>
    </xf>
    <xf numFmtId="0" fontId="0" fillId="6" borderId="12" xfId="0" applyFill="1" applyBorder="1"/>
    <xf numFmtId="0" fontId="0" fillId="6" borderId="22" xfId="0" applyFill="1" applyBorder="1"/>
    <xf numFmtId="0" fontId="13" fillId="0" borderId="0" xfId="6" applyFont="1" applyBorder="1" applyAlignment="1" applyProtection="1">
      <alignment horizontal="center"/>
    </xf>
    <xf numFmtId="0" fontId="28" fillId="0" borderId="0" xfId="0" applyFont="1"/>
    <xf numFmtId="0" fontId="28" fillId="0" borderId="0" xfId="0" applyFont="1" applyAlignment="1">
      <alignment horizontal="center"/>
    </xf>
    <xf numFmtId="0" fontId="29" fillId="0" borderId="0" xfId="0" applyFont="1" applyAlignment="1">
      <alignment horizontal="left"/>
    </xf>
    <xf numFmtId="0" fontId="30" fillId="0" borderId="0" xfId="0" applyFont="1"/>
    <xf numFmtId="0" fontId="6" fillId="0" borderId="0" xfId="0" applyFont="1" applyAlignment="1">
      <alignment horizontal="left"/>
    </xf>
    <xf numFmtId="44" fontId="0" fillId="0" borderId="0" xfId="1" applyFont="1" applyFill="1" applyBorder="1" applyAlignment="1" applyProtection="1">
      <alignment horizontal="center" vertical="top"/>
    </xf>
    <xf numFmtId="44" fontId="0" fillId="0" borderId="0" xfId="1" applyFont="1" applyFill="1" applyBorder="1" applyAlignment="1" applyProtection="1">
      <alignment horizontal="left" vertical="top"/>
    </xf>
    <xf numFmtId="0" fontId="6" fillId="4" borderId="12" xfId="0" applyFont="1" applyFill="1" applyBorder="1" applyAlignment="1">
      <alignment horizontal="center"/>
    </xf>
    <xf numFmtId="0" fontId="0" fillId="4" borderId="12" xfId="0" applyFill="1" applyBorder="1" applyAlignment="1">
      <alignment horizontal="center"/>
    </xf>
    <xf numFmtId="0" fontId="0" fillId="4" borderId="40" xfId="0" applyFill="1" applyBorder="1" applyAlignment="1">
      <alignment horizontal="center"/>
    </xf>
    <xf numFmtId="0" fontId="0" fillId="6" borderId="12" xfId="0" applyFill="1" applyBorder="1" applyAlignment="1">
      <alignment horizontal="center" vertical="center" wrapText="1"/>
    </xf>
    <xf numFmtId="0" fontId="19" fillId="0" borderId="0" xfId="10"/>
    <xf numFmtId="0" fontId="9" fillId="0" borderId="0" xfId="7" applyFont="1" applyFill="1" applyBorder="1" applyAlignment="1" applyProtection="1">
      <alignment wrapText="1"/>
    </xf>
    <xf numFmtId="0" fontId="4" fillId="0" borderId="0" xfId="6" applyFill="1" applyBorder="1" applyAlignment="1" applyProtection="1">
      <alignment horizontal="left"/>
    </xf>
    <xf numFmtId="44" fontId="0" fillId="0" borderId="0" xfId="1" applyFont="1" applyFill="1" applyBorder="1" applyAlignment="1" applyProtection="1">
      <protection locked="0"/>
    </xf>
    <xf numFmtId="0" fontId="13" fillId="0" borderId="0" xfId="11" applyFont="1"/>
    <xf numFmtId="44" fontId="6" fillId="0" borderId="0" xfId="1" applyFont="1" applyFill="1" applyBorder="1" applyAlignment="1" applyProtection="1"/>
    <xf numFmtId="44" fontId="6" fillId="0" borderId="0" xfId="1" applyFont="1" applyBorder="1" applyAlignment="1" applyProtection="1"/>
    <xf numFmtId="44" fontId="0" fillId="0" borderId="0" xfId="1" applyFont="1" applyBorder="1" applyAlignment="1" applyProtection="1">
      <protection locked="0"/>
    </xf>
    <xf numFmtId="0" fontId="18" fillId="0" borderId="0" xfId="7" applyFont="1" applyFill="1" applyBorder="1" applyAlignment="1" applyProtection="1">
      <alignment vertical="top" wrapText="1"/>
    </xf>
    <xf numFmtId="0" fontId="13" fillId="0" borderId="2" xfId="4" applyFont="1" applyAlignment="1" applyProtection="1">
      <alignment horizontal="center"/>
    </xf>
    <xf numFmtId="0" fontId="13" fillId="0" borderId="2" xfId="4" applyFont="1" applyAlignment="1" applyProtection="1">
      <alignment horizontal="right"/>
    </xf>
    <xf numFmtId="0" fontId="13" fillId="0" borderId="2" xfId="4" applyFont="1" applyProtection="1"/>
    <xf numFmtId="0" fontId="13" fillId="0" borderId="0" xfId="4" applyFont="1" applyBorder="1" applyAlignment="1" applyProtection="1">
      <alignment horizontal="right"/>
    </xf>
    <xf numFmtId="0" fontId="13" fillId="0" borderId="0" xfId="4" applyFont="1" applyBorder="1" applyProtection="1"/>
    <xf numFmtId="0" fontId="7" fillId="0" borderId="0" xfId="4" applyFont="1" applyFill="1" applyBorder="1" applyAlignment="1" applyProtection="1"/>
    <xf numFmtId="0" fontId="7" fillId="0" borderId="0" xfId="5" applyFont="1" applyFill="1" applyBorder="1" applyAlignment="1" applyProtection="1">
      <alignment vertical="top" wrapText="1"/>
    </xf>
    <xf numFmtId="0" fontId="0" fillId="0" borderId="0" xfId="0" applyAlignment="1">
      <alignment horizontal="left" vertical="center"/>
    </xf>
    <xf numFmtId="44" fontId="0" fillId="0" borderId="0" xfId="1" applyFont="1" applyBorder="1" applyAlignment="1" applyProtection="1">
      <alignment horizontal="left" vertical="center"/>
    </xf>
    <xf numFmtId="0" fontId="14" fillId="0" borderId="0" xfId="4" applyFont="1" applyBorder="1" applyAlignment="1" applyProtection="1">
      <alignment horizontal="left" wrapText="1"/>
    </xf>
    <xf numFmtId="0" fontId="7" fillId="0" borderId="0" xfId="7" applyFont="1" applyFill="1" applyBorder="1" applyAlignment="1" applyProtection="1">
      <alignment vertical="top" wrapText="1"/>
    </xf>
    <xf numFmtId="0" fontId="22" fillId="0" borderId="0" xfId="4" applyFont="1" applyFill="1" applyBorder="1" applyAlignment="1" applyProtection="1">
      <alignment wrapText="1"/>
    </xf>
    <xf numFmtId="0" fontId="3" fillId="0" borderId="0" xfId="4" applyFill="1" applyBorder="1"/>
    <xf numFmtId="0" fontId="3" fillId="0" borderId="2" xfId="4" applyFill="1"/>
    <xf numFmtId="0" fontId="3" fillId="0" borderId="2" xfId="4" applyProtection="1"/>
    <xf numFmtId="0" fontId="3" fillId="0" borderId="2" xfId="4" applyFill="1" applyAlignment="1" applyProtection="1">
      <alignment horizontal="left"/>
    </xf>
    <xf numFmtId="0" fontId="3" fillId="0" borderId="2" xfId="4" applyAlignment="1" applyProtection="1">
      <alignment horizontal="center"/>
    </xf>
    <xf numFmtId="0" fontId="13" fillId="0" borderId="0" xfId="7" applyFont="1" applyFill="1" applyBorder="1" applyAlignment="1" applyProtection="1">
      <alignment horizontal="left" vertical="top"/>
    </xf>
    <xf numFmtId="0" fontId="22" fillId="0" borderId="0" xfId="4" applyFont="1" applyFill="1" applyBorder="1" applyAlignment="1" applyProtection="1"/>
    <xf numFmtId="0" fontId="3" fillId="0" borderId="0" xfId="4" applyBorder="1"/>
    <xf numFmtId="0" fontId="3" fillId="0" borderId="2" xfId="4"/>
    <xf numFmtId="0" fontId="3" fillId="0" borderId="2" xfId="4" applyFill="1" applyProtection="1"/>
    <xf numFmtId="0" fontId="6" fillId="0" borderId="0" xfId="8" applyFill="1" applyBorder="1" applyAlignment="1" applyProtection="1">
      <alignment horizontal="left"/>
    </xf>
    <xf numFmtId="0" fontId="4" fillId="0" borderId="0" xfId="5" applyBorder="1" applyAlignment="1" applyProtection="1">
      <alignment horizontal="left" vertical="center"/>
    </xf>
    <xf numFmtId="44" fontId="16" fillId="0" borderId="0" xfId="1" applyFont="1" applyFill="1" applyBorder="1" applyAlignment="1" applyProtection="1">
      <alignment vertical="center"/>
    </xf>
    <xf numFmtId="0" fontId="4" fillId="0" borderId="0" xfId="5" applyBorder="1" applyAlignment="1" applyProtection="1">
      <alignment vertical="center"/>
    </xf>
    <xf numFmtId="0" fontId="4" fillId="0" borderId="0" xfId="5" applyBorder="1" applyAlignment="1" applyProtection="1">
      <alignment horizontal="left"/>
    </xf>
    <xf numFmtId="44" fontId="16" fillId="0" borderId="0" xfId="1" applyFont="1" applyFill="1" applyBorder="1" applyAlignment="1" applyProtection="1">
      <alignment horizontal="left"/>
    </xf>
    <xf numFmtId="0" fontId="4" fillId="0" borderId="0" xfId="5" applyBorder="1" applyProtection="1"/>
    <xf numFmtId="0" fontId="7" fillId="0" borderId="0" xfId="5" applyFont="1" applyFill="1" applyBorder="1" applyAlignment="1" applyProtection="1"/>
    <xf numFmtId="0" fontId="0" fillId="4" borderId="6" xfId="0" applyFill="1" applyBorder="1"/>
    <xf numFmtId="0" fontId="0" fillId="0" borderId="6" xfId="0" applyBorder="1" applyAlignment="1" applyProtection="1">
      <alignment horizontal="right"/>
      <protection locked="0"/>
    </xf>
    <xf numFmtId="0" fontId="0" fillId="4" borderId="6" xfId="0" applyFill="1" applyBorder="1" applyAlignment="1">
      <alignment horizontal="right"/>
    </xf>
    <xf numFmtId="0" fontId="19" fillId="0" borderId="0" xfId="10" applyFill="1" applyProtection="1"/>
    <xf numFmtId="0" fontId="0" fillId="0" borderId="0" xfId="0" applyAlignment="1">
      <alignment vertical="top" wrapText="1"/>
    </xf>
    <xf numFmtId="0" fontId="7" fillId="0" borderId="0" xfId="7" applyFont="1" applyFill="1" applyBorder="1" applyAlignment="1" applyProtection="1">
      <alignment vertical="center" wrapText="1"/>
    </xf>
    <xf numFmtId="0" fontId="0" fillId="0" borderId="0" xfId="0" applyAlignment="1">
      <alignment horizontal="right" vertical="center"/>
    </xf>
    <xf numFmtId="0" fontId="0" fillId="9" borderId="15" xfId="0" applyFill="1" applyBorder="1"/>
    <xf numFmtId="0" fontId="0" fillId="9" borderId="0" xfId="0" applyFill="1"/>
    <xf numFmtId="0" fontId="0" fillId="9" borderId="16" xfId="0" applyFill="1" applyBorder="1"/>
    <xf numFmtId="0" fontId="4" fillId="0" borderId="3" xfId="5" applyAlignment="1">
      <alignment horizontal="left"/>
    </xf>
    <xf numFmtId="0" fontId="0" fillId="0" borderId="0" xfId="0" applyAlignment="1">
      <alignment horizontal="left"/>
    </xf>
    <xf numFmtId="0" fontId="0" fillId="0" borderId="6" xfId="0" applyBorder="1" applyAlignment="1" applyProtection="1">
      <alignment horizontal="center"/>
      <protection locked="0"/>
    </xf>
    <xf numFmtId="44" fontId="0" fillId="0" borderId="6" xfId="1" applyFont="1" applyFill="1" applyBorder="1" applyAlignment="1" applyProtection="1">
      <alignment horizontal="center"/>
      <protection locked="0"/>
    </xf>
    <xf numFmtId="0" fontId="0" fillId="0" borderId="12" xfId="0" applyBorder="1" applyAlignment="1" applyProtection="1">
      <alignment horizontal="center"/>
      <protection locked="0"/>
    </xf>
    <xf numFmtId="44" fontId="0" fillId="0" borderId="12" xfId="1" applyFont="1" applyBorder="1" applyAlignment="1" applyProtection="1">
      <alignment horizontal="center"/>
      <protection locked="0"/>
    </xf>
    <xf numFmtId="0" fontId="7" fillId="5" borderId="3" xfId="5" applyFont="1" applyFill="1" applyAlignment="1" applyProtection="1">
      <alignment horizontal="left"/>
    </xf>
    <xf numFmtId="0" fontId="0" fillId="0" borderId="12" xfId="0" applyBorder="1" applyAlignment="1">
      <alignment horizontal="center"/>
    </xf>
    <xf numFmtId="0" fontId="9" fillId="0" borderId="0" xfId="0" applyFont="1" applyAlignment="1">
      <alignment horizontal="left"/>
    </xf>
    <xf numFmtId="0" fontId="0" fillId="0" borderId="10" xfId="0" applyBorder="1" applyAlignment="1" applyProtection="1">
      <alignment horizontal="center"/>
      <protection locked="0"/>
    </xf>
    <xf numFmtId="0" fontId="0" fillId="0" borderId="7" xfId="0" applyBorder="1" applyAlignment="1" applyProtection="1">
      <alignment horizontal="center"/>
      <protection locked="0"/>
    </xf>
    <xf numFmtId="0" fontId="0" fillId="0" borderId="7" xfId="0" applyBorder="1" applyAlignment="1" applyProtection="1">
      <alignment horizontal="center" vertical="center"/>
      <protection locked="0"/>
    </xf>
    <xf numFmtId="0" fontId="4" fillId="5" borderId="0" xfId="0" applyFont="1" applyFill="1" applyAlignment="1">
      <alignment horizontal="left"/>
    </xf>
    <xf numFmtId="0" fontId="0" fillId="0" borderId="6" xfId="0" applyBorder="1" applyAlignment="1" applyProtection="1">
      <alignment horizontal="left"/>
      <protection locked="0"/>
    </xf>
    <xf numFmtId="0" fontId="0" fillId="0" borderId="0" xfId="0" applyAlignment="1">
      <alignment horizontal="center"/>
    </xf>
    <xf numFmtId="0" fontId="5" fillId="5" borderId="12" xfId="7" applyFont="1" applyFill="1" applyBorder="1" applyAlignment="1" applyProtection="1">
      <alignment horizontal="left" vertical="top" wrapText="1"/>
    </xf>
    <xf numFmtId="0" fontId="2" fillId="0" borderId="1" xfId="3" applyAlignment="1" applyProtection="1">
      <alignment horizontal="center" wrapText="1"/>
    </xf>
    <xf numFmtId="0" fontId="22" fillId="6" borderId="39" xfId="4" applyFont="1" applyFill="1" applyBorder="1" applyAlignment="1" applyProtection="1">
      <alignment horizontal="center" vertical="center"/>
    </xf>
    <xf numFmtId="0" fontId="0" fillId="5" borderId="13" xfId="0" applyFill="1" applyBorder="1" applyAlignment="1">
      <alignment horizontal="left" vertical="top" wrapText="1"/>
    </xf>
    <xf numFmtId="0" fontId="0" fillId="5" borderId="8" xfId="0" applyFill="1" applyBorder="1" applyAlignment="1">
      <alignment horizontal="left" vertical="top" wrapText="1"/>
    </xf>
    <xf numFmtId="0" fontId="0" fillId="5" borderId="14" xfId="0" applyFill="1" applyBorder="1" applyAlignment="1">
      <alignment horizontal="left" vertical="top" wrapText="1"/>
    </xf>
    <xf numFmtId="0" fontId="0" fillId="5" borderId="15" xfId="0" applyFill="1" applyBorder="1" applyAlignment="1">
      <alignment horizontal="left" vertical="top" wrapText="1"/>
    </xf>
    <xf numFmtId="0" fontId="0" fillId="5" borderId="0" xfId="0" applyFill="1" applyAlignment="1">
      <alignment horizontal="left" vertical="top" wrapText="1"/>
    </xf>
    <xf numFmtId="0" fontId="0" fillId="5" borderId="16" xfId="0" applyFill="1" applyBorder="1" applyAlignment="1">
      <alignment horizontal="left" vertical="top" wrapText="1"/>
    </xf>
    <xf numFmtId="0" fontId="0" fillId="5" borderId="17" xfId="0" applyFill="1" applyBorder="1" applyAlignment="1">
      <alignment horizontal="left" vertical="top" wrapText="1"/>
    </xf>
    <xf numFmtId="0" fontId="0" fillId="5" borderId="6" xfId="0" applyFill="1" applyBorder="1" applyAlignment="1">
      <alignment horizontal="left" vertical="top" wrapText="1"/>
    </xf>
    <xf numFmtId="0" fontId="0" fillId="5" borderId="18" xfId="0" applyFill="1" applyBorder="1" applyAlignment="1">
      <alignment horizontal="left" vertical="top" wrapText="1"/>
    </xf>
    <xf numFmtId="0" fontId="0" fillId="0" borderId="11" xfId="0" applyBorder="1" applyAlignment="1" applyProtection="1">
      <alignment horizontal="center"/>
      <protection locked="0"/>
    </xf>
    <xf numFmtId="0" fontId="7" fillId="5" borderId="13" xfId="5" applyFont="1" applyFill="1" applyBorder="1" applyAlignment="1" applyProtection="1">
      <alignment horizontal="left" vertical="top" wrapText="1"/>
    </xf>
    <xf numFmtId="0" fontId="7" fillId="5" borderId="8" xfId="5" applyFont="1" applyFill="1" applyBorder="1" applyAlignment="1" applyProtection="1">
      <alignment horizontal="left" vertical="top" wrapText="1"/>
    </xf>
    <xf numFmtId="0" fontId="7" fillId="5" borderId="14" xfId="5" applyFont="1" applyFill="1" applyBorder="1" applyAlignment="1" applyProtection="1">
      <alignment horizontal="left" vertical="top" wrapText="1"/>
    </xf>
    <xf numFmtId="0" fontId="7" fillId="5" borderId="15" xfId="5" applyFont="1" applyFill="1" applyBorder="1" applyAlignment="1" applyProtection="1">
      <alignment horizontal="left" vertical="top" wrapText="1"/>
    </xf>
    <xf numFmtId="0" fontId="7" fillId="5" borderId="0" xfId="5" applyFont="1" applyFill="1" applyBorder="1" applyAlignment="1" applyProtection="1">
      <alignment horizontal="left" vertical="top" wrapText="1"/>
    </xf>
    <xf numFmtId="0" fontId="7" fillId="5" borderId="16" xfId="5" applyFont="1" applyFill="1" applyBorder="1" applyAlignment="1" applyProtection="1">
      <alignment horizontal="left" vertical="top" wrapText="1"/>
    </xf>
    <xf numFmtId="0" fontId="7" fillId="5" borderId="17" xfId="5" applyFont="1" applyFill="1" applyBorder="1" applyAlignment="1" applyProtection="1">
      <alignment horizontal="left" vertical="top" wrapText="1"/>
    </xf>
    <xf numFmtId="0" fontId="7" fillId="5" borderId="6" xfId="5" applyFont="1" applyFill="1" applyBorder="1" applyAlignment="1" applyProtection="1">
      <alignment horizontal="left" vertical="top" wrapText="1"/>
    </xf>
    <xf numFmtId="0" fontId="7" fillId="5" borderId="18" xfId="5" applyFont="1" applyFill="1" applyBorder="1" applyAlignment="1" applyProtection="1">
      <alignment horizontal="left" vertical="top" wrapText="1"/>
    </xf>
    <xf numFmtId="0" fontId="0" fillId="0" borderId="0" xfId="0" applyAlignment="1">
      <alignment horizontal="left" wrapText="1"/>
    </xf>
    <xf numFmtId="0" fontId="0" fillId="0" borderId="6" xfId="0" applyBorder="1" applyAlignment="1" applyProtection="1">
      <alignment horizontal="center" wrapText="1"/>
      <protection locked="0"/>
    </xf>
    <xf numFmtId="0" fontId="0" fillId="0" borderId="0" xfId="0" applyAlignment="1">
      <alignment horizontal="right"/>
    </xf>
    <xf numFmtId="0" fontId="2" fillId="0" borderId="1" xfId="3" applyAlignment="1" applyProtection="1">
      <alignment horizontal="center"/>
    </xf>
    <xf numFmtId="0" fontId="9" fillId="5" borderId="13" xfId="7" applyFont="1" applyFill="1" applyBorder="1" applyAlignment="1" applyProtection="1">
      <alignment horizontal="left" vertical="top" wrapText="1"/>
    </xf>
    <xf numFmtId="0" fontId="9" fillId="5" borderId="8" xfId="7" applyFont="1" applyFill="1" applyBorder="1" applyAlignment="1" applyProtection="1">
      <alignment horizontal="left" vertical="top" wrapText="1"/>
    </xf>
    <xf numFmtId="0" fontId="9" fillId="5" borderId="14" xfId="7" applyFont="1" applyFill="1" applyBorder="1" applyAlignment="1" applyProtection="1">
      <alignment horizontal="left" vertical="top" wrapText="1"/>
    </xf>
    <xf numFmtId="0" fontId="9" fillId="5" borderId="15" xfId="7" applyFont="1" applyFill="1" applyBorder="1" applyAlignment="1" applyProtection="1">
      <alignment horizontal="left" vertical="top" wrapText="1"/>
    </xf>
    <xf numFmtId="0" fontId="9" fillId="5" borderId="0" xfId="7" applyFont="1" applyFill="1" applyBorder="1" applyAlignment="1" applyProtection="1">
      <alignment horizontal="left" vertical="top" wrapText="1"/>
    </xf>
    <xf numFmtId="0" fontId="9" fillId="5" borderId="16" xfId="7" applyFont="1" applyFill="1" applyBorder="1" applyAlignment="1" applyProtection="1">
      <alignment horizontal="left" vertical="top" wrapText="1"/>
    </xf>
    <xf numFmtId="0" fontId="9" fillId="5" borderId="17" xfId="7" applyFont="1" applyFill="1" applyBorder="1" applyAlignment="1" applyProtection="1">
      <alignment horizontal="left" vertical="top" wrapText="1"/>
    </xf>
    <xf numFmtId="0" fontId="9" fillId="5" borderId="6" xfId="7" applyFont="1" applyFill="1" applyBorder="1" applyAlignment="1" applyProtection="1">
      <alignment horizontal="left" vertical="top" wrapText="1"/>
    </xf>
    <xf numFmtId="0" fontId="9" fillId="5" borderId="18" xfId="7" applyFont="1" applyFill="1" applyBorder="1" applyAlignment="1" applyProtection="1">
      <alignment horizontal="left" vertical="top" wrapText="1"/>
    </xf>
    <xf numFmtId="0" fontId="6" fillId="0" borderId="5" xfId="8" applyAlignment="1" applyProtection="1">
      <alignment horizontal="right"/>
    </xf>
    <xf numFmtId="44" fontId="6" fillId="4" borderId="5" xfId="8" applyNumberFormat="1" applyFill="1" applyAlignment="1" applyProtection="1">
      <alignment horizontal="center"/>
    </xf>
    <xf numFmtId="0" fontId="6" fillId="4" borderId="5" xfId="8" applyFill="1" applyAlignment="1" applyProtection="1">
      <alignment horizontal="center"/>
    </xf>
    <xf numFmtId="0" fontId="0" fillId="5" borderId="0" xfId="0" applyFill="1" applyAlignment="1">
      <alignment horizontal="left" wrapText="1"/>
    </xf>
    <xf numFmtId="0" fontId="13" fillId="0" borderId="21" xfId="6" applyFont="1" applyBorder="1" applyAlignment="1" applyProtection="1">
      <alignment horizontal="center"/>
      <protection locked="0"/>
    </xf>
    <xf numFmtId="0" fontId="13" fillId="0" borderId="22" xfId="6" applyFont="1" applyBorder="1" applyAlignment="1" applyProtection="1">
      <alignment horizontal="center"/>
      <protection locked="0"/>
    </xf>
    <xf numFmtId="0" fontId="0" fillId="0" borderId="21" xfId="1" applyNumberFormat="1" applyFont="1" applyBorder="1" applyAlignment="1" applyProtection="1">
      <alignment horizontal="left"/>
      <protection locked="0"/>
    </xf>
    <xf numFmtId="0" fontId="0" fillId="0" borderId="7" xfId="1" applyNumberFormat="1" applyFont="1" applyBorder="1" applyAlignment="1" applyProtection="1">
      <alignment horizontal="left"/>
      <protection locked="0"/>
    </xf>
    <xf numFmtId="0" fontId="0" fillId="0" borderId="22" xfId="1" applyNumberFormat="1" applyFont="1" applyBorder="1" applyAlignment="1" applyProtection="1">
      <alignment horizontal="left"/>
      <protection locked="0"/>
    </xf>
    <xf numFmtId="44" fontId="0" fillId="0" borderId="21" xfId="1" applyFont="1" applyBorder="1" applyAlignment="1" applyProtection="1">
      <alignment horizontal="center"/>
      <protection locked="0"/>
    </xf>
    <xf numFmtId="44" fontId="0" fillId="0" borderId="22" xfId="1" applyFont="1" applyBorder="1" applyAlignment="1" applyProtection="1">
      <alignment horizontal="center"/>
      <protection locked="0"/>
    </xf>
    <xf numFmtId="0" fontId="6" fillId="4" borderId="21" xfId="0" applyFont="1" applyFill="1" applyBorder="1" applyAlignment="1">
      <alignment horizontal="right"/>
    </xf>
    <xf numFmtId="0" fontId="6" fillId="4" borderId="7" xfId="0" applyFont="1" applyFill="1" applyBorder="1" applyAlignment="1">
      <alignment horizontal="right"/>
    </xf>
    <xf numFmtId="0" fontId="6" fillId="4" borderId="22" xfId="0" applyFont="1" applyFill="1" applyBorder="1" applyAlignment="1">
      <alignment horizontal="right"/>
    </xf>
    <xf numFmtId="44" fontId="0" fillId="4" borderId="21" xfId="1" applyFont="1" applyFill="1" applyBorder="1" applyAlignment="1" applyProtection="1">
      <alignment horizontal="center"/>
    </xf>
    <xf numFmtId="44" fontId="0" fillId="4" borderId="22" xfId="1" applyFont="1" applyFill="1" applyBorder="1" applyAlignment="1" applyProtection="1">
      <alignment horizontal="center"/>
    </xf>
    <xf numFmtId="44" fontId="0" fillId="4" borderId="12" xfId="1" applyFont="1" applyFill="1" applyBorder="1" applyAlignment="1" applyProtection="1">
      <alignment horizontal="center"/>
    </xf>
    <xf numFmtId="0" fontId="9" fillId="9" borderId="0" xfId="0" applyFont="1" applyFill="1" applyAlignment="1">
      <alignment horizontal="left" vertical="top" wrapText="1"/>
    </xf>
    <xf numFmtId="0" fontId="4" fillId="0" borderId="12" xfId="6" applyBorder="1" applyAlignment="1" applyProtection="1">
      <alignment horizontal="center"/>
    </xf>
    <xf numFmtId="0" fontId="4" fillId="0" borderId="21" xfId="6" applyBorder="1" applyAlignment="1" applyProtection="1">
      <alignment horizontal="center"/>
    </xf>
    <xf numFmtId="0" fontId="4" fillId="0" borderId="22" xfId="6" applyBorder="1" applyAlignment="1" applyProtection="1">
      <alignment horizontal="center"/>
    </xf>
    <xf numFmtId="0" fontId="4" fillId="0" borderId="7" xfId="6" applyBorder="1" applyAlignment="1" applyProtection="1">
      <alignment horizontal="center"/>
    </xf>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6" xfId="0" applyBorder="1" applyAlignment="1">
      <alignment horizontal="center" vertical="center"/>
    </xf>
    <xf numFmtId="0" fontId="0" fillId="0" borderId="0" xfId="0" applyAlignment="1">
      <alignment horizontal="left" vertical="center"/>
    </xf>
    <xf numFmtId="0" fontId="0" fillId="0" borderId="8"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9" fillId="5" borderId="12" xfId="7" applyFont="1" applyFill="1" applyBorder="1" applyAlignment="1" applyProtection="1">
      <alignment horizontal="left" vertical="top" wrapText="1"/>
    </xf>
    <xf numFmtId="0" fontId="0" fillId="5" borderId="0" xfId="0" applyFill="1" applyAlignment="1">
      <alignment horizontal="left"/>
    </xf>
    <xf numFmtId="0" fontId="7" fillId="5" borderId="12" xfId="7" applyFont="1" applyFill="1" applyBorder="1" applyAlignment="1" applyProtection="1">
      <alignment horizontal="left" vertical="center" wrapText="1"/>
    </xf>
    <xf numFmtId="0" fontId="11" fillId="0" borderId="0" xfId="0" applyFont="1" applyAlignment="1">
      <alignment horizontal="left"/>
    </xf>
    <xf numFmtId="0" fontId="0" fillId="0" borderId="0" xfId="0" applyAlignment="1">
      <alignment horizontal="center" vertical="center"/>
    </xf>
    <xf numFmtId="44" fontId="0" fillId="4" borderId="6" xfId="1" applyFont="1" applyFill="1" applyBorder="1" applyAlignment="1" applyProtection="1">
      <alignment horizontal="left"/>
    </xf>
    <xf numFmtId="0" fontId="7" fillId="5" borderId="0" xfId="7" applyFont="1" applyFill="1" applyBorder="1" applyAlignment="1" applyProtection="1">
      <alignment horizontal="left"/>
    </xf>
    <xf numFmtId="0" fontId="0" fillId="0" borderId="0" xfId="0" applyAlignment="1">
      <alignment horizontal="right" vertical="center"/>
    </xf>
    <xf numFmtId="0" fontId="13" fillId="0" borderId="13" xfId="0" applyFont="1" applyBorder="1" applyAlignment="1" applyProtection="1">
      <alignment horizontal="left" vertical="top"/>
      <protection locked="0"/>
    </xf>
    <xf numFmtId="0" fontId="13" fillId="0" borderId="8" xfId="0" applyFont="1" applyBorder="1" applyAlignment="1" applyProtection="1">
      <alignment horizontal="left" vertical="top"/>
      <protection locked="0"/>
    </xf>
    <xf numFmtId="0" fontId="13" fillId="0" borderId="14" xfId="0" applyFont="1" applyBorder="1" applyAlignment="1" applyProtection="1">
      <alignment horizontal="left" vertical="top"/>
      <protection locked="0"/>
    </xf>
    <xf numFmtId="0" fontId="13" fillId="0" borderId="15" xfId="0" applyFont="1" applyBorder="1" applyAlignment="1" applyProtection="1">
      <alignment horizontal="left" vertical="top"/>
      <protection locked="0"/>
    </xf>
    <xf numFmtId="0" fontId="13" fillId="0" borderId="0" xfId="0" applyFont="1" applyAlignment="1" applyProtection="1">
      <alignment horizontal="left" vertical="top"/>
      <protection locked="0"/>
    </xf>
    <xf numFmtId="0" fontId="13" fillId="0" borderId="16" xfId="0" applyFont="1" applyBorder="1" applyAlignment="1" applyProtection="1">
      <alignment horizontal="left" vertical="top"/>
      <protection locked="0"/>
    </xf>
    <xf numFmtId="0" fontId="13" fillId="0" borderId="17" xfId="0" applyFont="1" applyBorder="1" applyAlignment="1" applyProtection="1">
      <alignment horizontal="left" vertical="top"/>
      <protection locked="0"/>
    </xf>
    <xf numFmtId="0" fontId="13" fillId="0" borderId="6" xfId="0" applyFont="1" applyBorder="1" applyAlignment="1" applyProtection="1">
      <alignment horizontal="left" vertical="top"/>
      <protection locked="0"/>
    </xf>
    <xf numFmtId="0" fontId="13" fillId="0" borderId="18" xfId="0" applyFont="1" applyBorder="1" applyAlignment="1" applyProtection="1">
      <alignment horizontal="left" vertical="top"/>
      <protection locked="0"/>
    </xf>
    <xf numFmtId="0" fontId="13" fillId="0" borderId="0" xfId="0" applyFont="1" applyAlignment="1">
      <alignment horizontal="left"/>
    </xf>
    <xf numFmtId="0" fontId="4" fillId="0" borderId="0" xfId="5" applyBorder="1" applyAlignment="1" applyProtection="1">
      <alignment horizontal="left" vertical="center"/>
    </xf>
    <xf numFmtId="14" fontId="13" fillId="0" borderId="21" xfId="1" applyNumberFormat="1" applyFont="1" applyFill="1" applyBorder="1" applyAlignment="1" applyProtection="1">
      <alignment horizontal="center" vertical="center"/>
      <protection locked="0"/>
    </xf>
    <xf numFmtId="14" fontId="13" fillId="0" borderId="7" xfId="1" applyNumberFormat="1" applyFont="1" applyFill="1" applyBorder="1" applyAlignment="1" applyProtection="1">
      <alignment horizontal="center" vertical="center"/>
      <protection locked="0"/>
    </xf>
    <xf numFmtId="14" fontId="13" fillId="0" borderId="22" xfId="1" applyNumberFormat="1" applyFont="1" applyFill="1" applyBorder="1" applyAlignment="1" applyProtection="1">
      <alignment horizontal="center" vertical="center"/>
      <protection locked="0"/>
    </xf>
    <xf numFmtId="0" fontId="4" fillId="0" borderId="3" xfId="5" applyFill="1" applyAlignment="1" applyProtection="1">
      <alignment horizontal="left"/>
    </xf>
    <xf numFmtId="14" fontId="13" fillId="0" borderId="12" xfId="1" applyNumberFormat="1" applyFont="1" applyFill="1" applyBorder="1" applyAlignment="1" applyProtection="1">
      <alignment horizontal="center" vertical="center"/>
      <protection locked="0"/>
    </xf>
    <xf numFmtId="0" fontId="4" fillId="0" borderId="0" xfId="5" applyBorder="1" applyAlignment="1" applyProtection="1">
      <alignment horizontal="left"/>
    </xf>
    <xf numFmtId="0" fontId="13" fillId="5" borderId="0" xfId="7" applyFont="1" applyFill="1" applyBorder="1" applyAlignment="1" applyProtection="1">
      <alignment horizontal="left" vertical="top"/>
    </xf>
    <xf numFmtId="14" fontId="13" fillId="0" borderId="6" xfId="7" applyNumberFormat="1" applyFont="1" applyFill="1" applyBorder="1" applyAlignment="1" applyProtection="1">
      <alignment horizontal="center" vertical="top"/>
      <protection locked="0"/>
    </xf>
    <xf numFmtId="0" fontId="0" fillId="6" borderId="34" xfId="0" applyFill="1" applyBorder="1" applyAlignment="1">
      <alignment horizontal="center" vertical="center"/>
    </xf>
    <xf numFmtId="0" fontId="0" fillId="6" borderId="35" xfId="0" applyFill="1" applyBorder="1" applyAlignment="1">
      <alignment horizontal="center" vertical="center"/>
    </xf>
    <xf numFmtId="0" fontId="0" fillId="6" borderId="53" xfId="0" applyFill="1" applyBorder="1" applyAlignment="1">
      <alignment horizontal="center" vertical="center"/>
    </xf>
    <xf numFmtId="0" fontId="0" fillId="6" borderId="36" xfId="0" applyFill="1" applyBorder="1" applyAlignment="1">
      <alignment horizontal="center" vertical="center"/>
    </xf>
    <xf numFmtId="0" fontId="0" fillId="6" borderId="24" xfId="0" applyFill="1" applyBorder="1" applyAlignment="1">
      <alignment horizontal="center" vertical="center"/>
    </xf>
    <xf numFmtId="0" fontId="0" fillId="6" borderId="47" xfId="0" applyFill="1" applyBorder="1" applyAlignment="1">
      <alignment horizontal="center" vertical="center"/>
    </xf>
    <xf numFmtId="0" fontId="0" fillId="6" borderId="54" xfId="0" applyFill="1" applyBorder="1" applyAlignment="1">
      <alignment horizontal="center" vertical="center"/>
    </xf>
    <xf numFmtId="0" fontId="0" fillId="6" borderId="48" xfId="0" applyFill="1" applyBorder="1" applyAlignment="1">
      <alignment horizontal="center" vertical="center"/>
    </xf>
    <xf numFmtId="0" fontId="0" fillId="6" borderId="54"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47" xfId="0" applyFill="1" applyBorder="1" applyAlignment="1">
      <alignment horizontal="center" vertical="center" wrapText="1"/>
    </xf>
    <xf numFmtId="0" fontId="0" fillId="6" borderId="52" xfId="0" applyFill="1" applyBorder="1" applyAlignment="1">
      <alignment horizontal="center" vertical="center"/>
    </xf>
    <xf numFmtId="0" fontId="0" fillId="6" borderId="46" xfId="0" applyFill="1" applyBorder="1" applyAlignment="1">
      <alignment horizontal="center" vertical="center"/>
    </xf>
    <xf numFmtId="0" fontId="4" fillId="0" borderId="2" xfId="4" applyFont="1" applyAlignment="1" applyProtection="1">
      <alignment horizontal="left"/>
    </xf>
    <xf numFmtId="0" fontId="7" fillId="5" borderId="13" xfId="7" applyFont="1" applyFill="1" applyBorder="1" applyAlignment="1" applyProtection="1">
      <alignment horizontal="left" vertical="top" wrapText="1"/>
    </xf>
    <xf numFmtId="0" fontId="7" fillId="5" borderId="8" xfId="7" applyFont="1" applyFill="1" applyBorder="1" applyAlignment="1" applyProtection="1">
      <alignment horizontal="left" vertical="top" wrapText="1"/>
    </xf>
    <xf numFmtId="0" fontId="7" fillId="5" borderId="14" xfId="7" applyFont="1" applyFill="1" applyBorder="1" applyAlignment="1" applyProtection="1">
      <alignment horizontal="left" vertical="top" wrapText="1"/>
    </xf>
    <xf numFmtId="0" fontId="7" fillId="5" borderId="15" xfId="7" applyFont="1" applyFill="1" applyBorder="1" applyAlignment="1" applyProtection="1">
      <alignment horizontal="left" vertical="top" wrapText="1"/>
    </xf>
    <xf numFmtId="0" fontId="7" fillId="5" borderId="0" xfId="7" applyFont="1" applyFill="1" applyBorder="1" applyAlignment="1" applyProtection="1">
      <alignment horizontal="left" vertical="top" wrapText="1"/>
    </xf>
    <xf numFmtId="0" fontId="7" fillId="5" borderId="16" xfId="7" applyFont="1" applyFill="1" applyBorder="1" applyAlignment="1" applyProtection="1">
      <alignment horizontal="left" vertical="top" wrapText="1"/>
    </xf>
    <xf numFmtId="0" fontId="7" fillId="5" borderId="17" xfId="7" applyFont="1" applyFill="1" applyBorder="1" applyAlignment="1" applyProtection="1">
      <alignment horizontal="left" vertical="top" wrapText="1"/>
    </xf>
    <xf numFmtId="0" fontId="7" fillId="5" borderId="6" xfId="7" applyFont="1" applyFill="1" applyBorder="1" applyAlignment="1" applyProtection="1">
      <alignment horizontal="left" vertical="top" wrapText="1"/>
    </xf>
    <xf numFmtId="0" fontId="7" fillId="5" borderId="18" xfId="7" applyFont="1" applyFill="1" applyBorder="1" applyAlignment="1" applyProtection="1">
      <alignment horizontal="left" vertical="top" wrapText="1"/>
    </xf>
    <xf numFmtId="0" fontId="13" fillId="0" borderId="6" xfId="7" applyFont="1" applyFill="1" applyBorder="1" applyAlignment="1" applyProtection="1">
      <alignment horizontal="left" vertical="top"/>
      <protection locked="0"/>
    </xf>
    <xf numFmtId="0" fontId="3" fillId="0" borderId="2" xfId="4" applyAlignment="1" applyProtection="1">
      <alignment horizontal="center"/>
    </xf>
    <xf numFmtId="0" fontId="0" fillId="4" borderId="12" xfId="0" applyFill="1" applyBorder="1" applyAlignment="1">
      <alignment horizontal="center" vertical="center"/>
    </xf>
    <xf numFmtId="0" fontId="0" fillId="4" borderId="46" xfId="0" applyFill="1" applyBorder="1" applyAlignment="1">
      <alignment horizontal="center" vertical="center"/>
    </xf>
    <xf numFmtId="0" fontId="0" fillId="4" borderId="13" xfId="0" applyFill="1" applyBorder="1" applyAlignment="1">
      <alignment horizontal="left" vertical="center" wrapText="1"/>
    </xf>
    <xf numFmtId="0" fontId="0" fillId="4" borderId="14" xfId="0" applyFill="1" applyBorder="1" applyAlignment="1">
      <alignment horizontal="left" vertical="center" wrapText="1"/>
    </xf>
    <xf numFmtId="0" fontId="0" fillId="4" borderId="48" xfId="0" applyFill="1" applyBorder="1" applyAlignment="1">
      <alignment horizontal="left" vertical="center" wrapText="1"/>
    </xf>
    <xf numFmtId="0" fontId="0" fillId="4" borderId="47" xfId="0" applyFill="1" applyBorder="1" applyAlignment="1">
      <alignment horizontal="left" vertical="center" wrapText="1"/>
    </xf>
    <xf numFmtId="0" fontId="0" fillId="4" borderId="49" xfId="0" applyFill="1" applyBorder="1" applyAlignment="1">
      <alignment horizontal="center" vertical="center"/>
    </xf>
    <xf numFmtId="0" fontId="0" fillId="4" borderId="45" xfId="0" applyFill="1" applyBorder="1" applyAlignment="1">
      <alignment horizontal="center" vertical="center"/>
    </xf>
    <xf numFmtId="0" fontId="0" fillId="0" borderId="3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44" fontId="1" fillId="0" borderId="54" xfId="1" applyFont="1" applyBorder="1" applyAlignment="1" applyProtection="1">
      <alignment horizontal="center" vertical="center" wrapText="1"/>
      <protection locked="0"/>
    </xf>
    <xf numFmtId="44" fontId="1" fillId="0" borderId="53" xfId="1" applyFont="1" applyBorder="1" applyAlignment="1" applyProtection="1">
      <alignment horizontal="center" vertical="center" wrapText="1"/>
      <protection locked="0"/>
    </xf>
    <xf numFmtId="44" fontId="1" fillId="0" borderId="15" xfId="1" applyFont="1" applyBorder="1" applyAlignment="1" applyProtection="1">
      <alignment horizontal="center" vertical="center" wrapText="1"/>
      <protection locked="0"/>
    </xf>
    <xf numFmtId="44" fontId="1" fillId="0" borderId="16" xfId="1" applyFont="1" applyBorder="1" applyAlignment="1" applyProtection="1">
      <alignment horizontal="center" vertical="center" wrapText="1"/>
      <protection locked="0"/>
    </xf>
    <xf numFmtId="44" fontId="1" fillId="0" borderId="48" xfId="1" applyFont="1" applyBorder="1" applyAlignment="1" applyProtection="1">
      <alignment horizontal="center" vertical="center" wrapText="1"/>
      <protection locked="0"/>
    </xf>
    <xf numFmtId="44" fontId="1" fillId="0" borderId="47" xfId="1" applyFont="1"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46" xfId="0" applyBorder="1" applyAlignment="1" applyProtection="1">
      <alignment horizontal="center" vertical="center" wrapText="1"/>
      <protection locked="0"/>
    </xf>
    <xf numFmtId="0" fontId="0" fillId="0" borderId="54" xfId="0" applyBorder="1" applyAlignment="1" applyProtection="1">
      <alignment horizontal="center" vertical="center" wrapText="1"/>
      <protection locked="0"/>
    </xf>
    <xf numFmtId="0" fontId="0" fillId="0" borderId="53"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48" xfId="0"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4" borderId="54" xfId="0" applyFill="1" applyBorder="1" applyAlignment="1">
      <alignment horizontal="left" wrapText="1"/>
    </xf>
    <xf numFmtId="0" fontId="0" fillId="4" borderId="53" xfId="0" applyFill="1" applyBorder="1" applyAlignment="1">
      <alignment horizontal="left" wrapText="1"/>
    </xf>
    <xf numFmtId="0" fontId="0" fillId="4" borderId="17" xfId="0" applyFill="1" applyBorder="1" applyAlignment="1">
      <alignment horizontal="left" wrapText="1"/>
    </xf>
    <xf numFmtId="0" fontId="0" fillId="4" borderId="18" xfId="0" applyFill="1" applyBorder="1" applyAlignment="1">
      <alignment horizontal="left" wrapText="1"/>
    </xf>
    <xf numFmtId="0" fontId="0" fillId="0" borderId="52"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6" borderId="51" xfId="0" applyFill="1" applyBorder="1" applyAlignment="1">
      <alignment horizontal="center" vertical="center"/>
    </xf>
    <xf numFmtId="0" fontId="0" fillId="6" borderId="45" xfId="0" applyFill="1" applyBorder="1" applyAlignment="1">
      <alignment horizontal="center" vertical="center"/>
    </xf>
    <xf numFmtId="0" fontId="0" fillId="4" borderId="34" xfId="0" applyFill="1" applyBorder="1" applyAlignment="1">
      <alignment horizontal="center" vertical="center"/>
    </xf>
    <xf numFmtId="0" fontId="0" fillId="4" borderId="35" xfId="0" applyFill="1" applyBorder="1" applyAlignment="1">
      <alignment horizontal="center" vertical="center"/>
    </xf>
    <xf numFmtId="0" fontId="0" fillId="4" borderId="53" xfId="0" applyFill="1" applyBorder="1" applyAlignment="1">
      <alignment horizontal="center" vertical="center"/>
    </xf>
    <xf numFmtId="0" fontId="0" fillId="4" borderId="50" xfId="0" applyFill="1" applyBorder="1" applyAlignment="1">
      <alignment horizontal="center" vertical="center"/>
    </xf>
    <xf numFmtId="0" fontId="0" fillId="4" borderId="0" xfId="0" applyFill="1" applyAlignment="1">
      <alignment horizontal="center" vertical="center"/>
    </xf>
    <xf numFmtId="0" fontId="0" fillId="4" borderId="16" xfId="0" applyFill="1" applyBorder="1" applyAlignment="1">
      <alignment horizontal="center" vertical="center"/>
    </xf>
    <xf numFmtId="0" fontId="0" fillId="4" borderId="36" xfId="0" applyFill="1" applyBorder="1" applyAlignment="1">
      <alignment horizontal="center" vertical="center"/>
    </xf>
    <xf numFmtId="0" fontId="0" fillId="4" borderId="24" xfId="0" applyFill="1" applyBorder="1" applyAlignment="1">
      <alignment horizontal="center" vertical="center"/>
    </xf>
    <xf numFmtId="0" fontId="0" fillId="4" borderId="47" xfId="0" applyFill="1" applyBorder="1" applyAlignment="1">
      <alignment horizontal="center" vertical="center"/>
    </xf>
    <xf numFmtId="0" fontId="0" fillId="4" borderId="52"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46" xfId="0" applyFill="1" applyBorder="1" applyAlignment="1">
      <alignment horizontal="center" vertical="center" wrapText="1"/>
    </xf>
    <xf numFmtId="0" fontId="0" fillId="4" borderId="54" xfId="0" applyFill="1" applyBorder="1" applyAlignment="1">
      <alignment horizontal="center" vertical="center" wrapText="1"/>
    </xf>
    <xf numFmtId="0" fontId="0" fillId="4" borderId="53" xfId="0"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52" xfId="0" applyFill="1" applyBorder="1" applyAlignment="1">
      <alignment horizontal="center" vertical="center"/>
    </xf>
    <xf numFmtId="0" fontId="0" fillId="4" borderId="51" xfId="0" applyFill="1" applyBorder="1" applyAlignment="1">
      <alignment horizontal="center" vertical="center"/>
    </xf>
    <xf numFmtId="0" fontId="0" fillId="0" borderId="51"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4" borderId="25" xfId="0" applyFill="1" applyBorder="1" applyAlignment="1">
      <alignment horizontal="center"/>
    </xf>
    <xf numFmtId="0" fontId="0" fillId="4" borderId="26" xfId="0" applyFill="1" applyBorder="1" applyAlignment="1">
      <alignment horizontal="center"/>
    </xf>
    <xf numFmtId="0" fontId="0" fillId="4" borderId="56" xfId="0" applyFill="1" applyBorder="1" applyAlignment="1">
      <alignment horizontal="center"/>
    </xf>
    <xf numFmtId="44" fontId="0" fillId="4" borderId="55" xfId="0" applyNumberFormat="1" applyFill="1" applyBorder="1" applyAlignment="1">
      <alignment horizontal="center"/>
    </xf>
    <xf numFmtId="44" fontId="0" fillId="4" borderId="56" xfId="0" applyNumberFormat="1" applyFill="1" applyBorder="1" applyAlignment="1">
      <alignment horizontal="center"/>
    </xf>
    <xf numFmtId="0" fontId="0" fillId="4" borderId="43" xfId="0" applyFill="1" applyBorder="1" applyAlignment="1">
      <alignment horizontal="center"/>
    </xf>
    <xf numFmtId="0" fontId="0" fillId="4" borderId="55" xfId="0" applyFill="1" applyBorder="1" applyAlignment="1">
      <alignment horizontal="center"/>
    </xf>
    <xf numFmtId="0" fontId="0" fillId="4" borderId="27" xfId="0" applyFill="1" applyBorder="1" applyAlignment="1">
      <alignment horizontal="center"/>
    </xf>
    <xf numFmtId="0" fontId="0" fillId="6" borderId="52" xfId="0" applyFill="1" applyBorder="1" applyAlignment="1">
      <alignment horizontal="center" vertical="center" wrapText="1"/>
    </xf>
    <xf numFmtId="0" fontId="0" fillId="6" borderId="46" xfId="0" applyFill="1" applyBorder="1" applyAlignment="1">
      <alignment horizontal="center" vertical="center" wrapText="1"/>
    </xf>
    <xf numFmtId="0" fontId="0" fillId="6" borderId="51" xfId="0" applyFill="1" applyBorder="1" applyAlignment="1">
      <alignment horizontal="center" vertical="center" wrapText="1"/>
    </xf>
    <xf numFmtId="0" fontId="0" fillId="6" borderId="45" xfId="0" applyFill="1" applyBorder="1" applyAlignment="1">
      <alignment horizontal="center" vertical="center" wrapText="1"/>
    </xf>
    <xf numFmtId="44" fontId="0" fillId="0" borderId="52" xfId="1" applyFont="1" applyBorder="1" applyAlignment="1" applyProtection="1">
      <alignment horizontal="center" vertical="center" wrapText="1"/>
      <protection locked="0"/>
    </xf>
    <xf numFmtId="44" fontId="0" fillId="0" borderId="12" xfId="1" applyFont="1" applyBorder="1" applyAlignment="1" applyProtection="1">
      <alignment horizontal="center" vertical="center" wrapText="1"/>
      <protection locked="0"/>
    </xf>
    <xf numFmtId="44" fontId="0" fillId="0" borderId="46" xfId="1" applyFont="1" applyBorder="1" applyAlignment="1" applyProtection="1">
      <alignment horizontal="center" vertical="center" wrapText="1"/>
      <protection locked="0"/>
    </xf>
    <xf numFmtId="0" fontId="4" fillId="0" borderId="2" xfId="4" applyFont="1" applyAlignment="1" applyProtection="1">
      <alignment horizontal="left" wrapText="1"/>
    </xf>
    <xf numFmtId="9" fontId="0" fillId="0" borderId="52" xfId="2" applyFont="1" applyBorder="1" applyAlignment="1" applyProtection="1">
      <alignment horizontal="center" vertical="center"/>
      <protection locked="0"/>
    </xf>
    <xf numFmtId="9" fontId="0" fillId="0" borderId="12" xfId="2" applyFont="1" applyBorder="1" applyAlignment="1" applyProtection="1">
      <alignment horizontal="center" vertical="center"/>
      <protection locked="0"/>
    </xf>
    <xf numFmtId="9" fontId="0" fillId="0" borderId="46" xfId="2" applyFont="1" applyBorder="1" applyAlignment="1" applyProtection="1">
      <alignment horizontal="center" vertical="center"/>
      <protection locked="0"/>
    </xf>
    <xf numFmtId="44" fontId="0" fillId="4" borderId="52" xfId="1" applyFont="1" applyFill="1" applyBorder="1" applyAlignment="1" applyProtection="1">
      <alignment horizontal="center" vertical="center" wrapText="1"/>
    </xf>
    <xf numFmtId="44" fontId="0" fillId="4" borderId="12" xfId="1" applyFont="1" applyFill="1" applyBorder="1" applyAlignment="1" applyProtection="1">
      <alignment horizontal="center" vertical="center" wrapText="1"/>
    </xf>
    <xf numFmtId="44" fontId="0" fillId="4" borderId="46" xfId="1" applyFont="1" applyFill="1" applyBorder="1" applyAlignment="1" applyProtection="1">
      <alignment horizontal="center" vertical="center" wrapText="1"/>
    </xf>
    <xf numFmtId="0" fontId="7" fillId="0" borderId="23" xfId="7" applyFont="1" applyFill="1" applyBorder="1" applyAlignment="1" applyProtection="1">
      <alignment horizontal="left"/>
    </xf>
    <xf numFmtId="0" fontId="7" fillId="0" borderId="24" xfId="7" applyFont="1" applyFill="1" applyBorder="1" applyAlignment="1" applyProtection="1">
      <alignment horizontal="left"/>
    </xf>
    <xf numFmtId="0" fontId="4" fillId="0" borderId="25" xfId="6" applyBorder="1" applyAlignment="1" applyProtection="1">
      <alignment horizontal="center"/>
    </xf>
    <xf numFmtId="0" fontId="4" fillId="0" borderId="26" xfId="6" applyBorder="1" applyAlignment="1" applyProtection="1">
      <alignment horizontal="center"/>
    </xf>
    <xf numFmtId="0" fontId="4" fillId="0" borderId="27" xfId="6" applyBorder="1" applyAlignment="1" applyProtection="1">
      <alignment horizontal="center"/>
    </xf>
    <xf numFmtId="44" fontId="0" fillId="4" borderId="43" xfId="0" applyNumberFormat="1" applyFill="1" applyBorder="1" applyAlignment="1">
      <alignment horizontal="center"/>
    </xf>
    <xf numFmtId="0" fontId="0" fillId="4" borderId="42" xfId="0" applyFill="1" applyBorder="1" applyAlignment="1">
      <alignment horizontal="center"/>
    </xf>
    <xf numFmtId="0" fontId="0" fillId="0" borderId="15"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4" borderId="44" xfId="0" applyFill="1" applyBorder="1" applyAlignment="1">
      <alignment horizontal="center"/>
    </xf>
    <xf numFmtId="0" fontId="0" fillId="0" borderId="21" xfId="0" applyBorder="1" applyAlignment="1" applyProtection="1">
      <alignment horizontal="left"/>
      <protection locked="0"/>
    </xf>
    <xf numFmtId="0" fontId="0" fillId="0" borderId="7" xfId="0" applyBorder="1" applyAlignment="1" applyProtection="1">
      <alignment horizontal="left"/>
      <protection locked="0"/>
    </xf>
    <xf numFmtId="0" fontId="0" fillId="0" borderId="22" xfId="0" applyBorder="1" applyAlignment="1" applyProtection="1">
      <alignment horizontal="left"/>
      <protection locked="0"/>
    </xf>
    <xf numFmtId="44" fontId="0" fillId="0" borderId="21" xfId="1" applyFont="1" applyBorder="1" applyAlignment="1" applyProtection="1">
      <alignment horizontal="left"/>
      <protection locked="0"/>
    </xf>
    <xf numFmtId="44" fontId="0" fillId="0" borderId="7" xfId="1" applyFont="1" applyBorder="1" applyAlignment="1" applyProtection="1">
      <alignment horizontal="left"/>
      <protection locked="0"/>
    </xf>
    <xf numFmtId="44" fontId="0" fillId="0" borderId="22" xfId="1" applyFont="1" applyBorder="1" applyAlignment="1" applyProtection="1">
      <alignment horizontal="left"/>
      <protection locked="0"/>
    </xf>
    <xf numFmtId="0" fontId="6" fillId="0" borderId="21" xfId="8" applyBorder="1" applyAlignment="1" applyProtection="1">
      <alignment horizontal="right"/>
    </xf>
    <xf numFmtId="0" fontId="6" fillId="0" borderId="7" xfId="8" applyBorder="1" applyAlignment="1" applyProtection="1">
      <alignment horizontal="right"/>
    </xf>
    <xf numFmtId="0" fontId="6" fillId="0" borderId="22" xfId="8" applyBorder="1" applyAlignment="1" applyProtection="1">
      <alignment horizontal="right"/>
    </xf>
    <xf numFmtId="44" fontId="6" fillId="4" borderId="21" xfId="1" applyFont="1" applyFill="1" applyBorder="1" applyAlignment="1" applyProtection="1">
      <alignment horizontal="left"/>
    </xf>
    <xf numFmtId="44" fontId="6" fillId="4" borderId="7" xfId="1" applyFont="1" applyFill="1" applyBorder="1" applyAlignment="1" applyProtection="1">
      <alignment horizontal="left"/>
    </xf>
    <xf numFmtId="44" fontId="6" fillId="4" borderId="22" xfId="1" applyFont="1" applyFill="1" applyBorder="1" applyAlignment="1" applyProtection="1">
      <alignment horizontal="left"/>
    </xf>
    <xf numFmtId="0" fontId="0" fillId="0" borderId="21" xfId="0" applyBorder="1" applyAlignment="1">
      <alignment horizontal="left"/>
    </xf>
    <xf numFmtId="0" fontId="0" fillId="0" borderId="7" xfId="0" applyBorder="1" applyAlignment="1">
      <alignment horizontal="left"/>
    </xf>
    <xf numFmtId="0" fontId="0" fillId="0" borderId="22" xfId="0" applyBorder="1" applyAlignment="1">
      <alignment horizontal="left"/>
    </xf>
    <xf numFmtId="0" fontId="1" fillId="6" borderId="28" xfId="9" applyFill="1" applyBorder="1" applyAlignment="1" applyProtection="1">
      <alignment horizontal="left"/>
    </xf>
    <xf numFmtId="0" fontId="1" fillId="6" borderId="29" xfId="9" applyFill="1" applyBorder="1" applyAlignment="1" applyProtection="1">
      <alignment horizontal="left"/>
    </xf>
    <xf numFmtId="0" fontId="1" fillId="6" borderId="30" xfId="9" applyFill="1" applyBorder="1" applyAlignment="1" applyProtection="1">
      <alignment horizontal="left"/>
    </xf>
    <xf numFmtId="0" fontId="0" fillId="6" borderId="21" xfId="9" applyFont="1" applyFill="1" applyBorder="1" applyAlignment="1" applyProtection="1">
      <alignment horizontal="left"/>
    </xf>
    <xf numFmtId="0" fontId="0" fillId="6" borderId="7" xfId="9" applyFont="1" applyFill="1" applyBorder="1" applyAlignment="1" applyProtection="1">
      <alignment horizontal="left"/>
    </xf>
    <xf numFmtId="0" fontId="0" fillId="6" borderId="22" xfId="9" applyFont="1" applyFill="1" applyBorder="1" applyAlignment="1" applyProtection="1">
      <alignment horizontal="left"/>
    </xf>
    <xf numFmtId="44" fontId="1" fillId="6" borderId="21" xfId="1" applyFill="1" applyBorder="1" applyAlignment="1" applyProtection="1">
      <alignment horizontal="left"/>
    </xf>
    <xf numFmtId="44" fontId="1" fillId="6" borderId="7" xfId="1" applyFill="1" applyBorder="1" applyAlignment="1" applyProtection="1">
      <alignment horizontal="left"/>
    </xf>
    <xf numFmtId="44" fontId="1" fillId="6" borderId="22" xfId="1" applyFill="1" applyBorder="1" applyAlignment="1" applyProtection="1">
      <alignment horizontal="left"/>
    </xf>
    <xf numFmtId="44" fontId="0" fillId="0" borderId="7" xfId="1" applyFont="1" applyBorder="1" applyAlignment="1" applyProtection="1">
      <alignment horizontal="center"/>
      <protection locked="0"/>
    </xf>
    <xf numFmtId="0" fontId="1" fillId="6" borderId="7" xfId="9" applyFill="1" applyBorder="1" applyAlignment="1" applyProtection="1">
      <alignment horizontal="left"/>
    </xf>
    <xf numFmtId="0" fontId="1" fillId="6" borderId="22" xfId="9" applyFill="1" applyBorder="1" applyAlignment="1" applyProtection="1">
      <alignment horizontal="left"/>
    </xf>
    <xf numFmtId="0" fontId="34" fillId="0" borderId="7" xfId="0" applyFont="1" applyBorder="1" applyAlignment="1">
      <alignment horizontal="left"/>
    </xf>
    <xf numFmtId="0" fontId="34" fillId="0" borderId="22" xfId="0" applyFont="1" applyBorder="1" applyAlignment="1">
      <alignment horizontal="left"/>
    </xf>
    <xf numFmtId="0" fontId="1" fillId="6" borderId="21" xfId="9" applyFill="1" applyBorder="1" applyAlignment="1" applyProtection="1">
      <alignment horizontal="left"/>
    </xf>
    <xf numFmtId="0" fontId="0" fillId="0" borderId="17" xfId="0" applyBorder="1" applyAlignment="1">
      <alignment horizontal="left"/>
    </xf>
    <xf numFmtId="0" fontId="0" fillId="0" borderId="6" xfId="0" applyBorder="1" applyAlignment="1">
      <alignment horizontal="left"/>
    </xf>
    <xf numFmtId="0" fontId="0" fillId="0" borderId="18" xfId="0" applyBorder="1" applyAlignment="1">
      <alignment horizontal="left"/>
    </xf>
    <xf numFmtId="44" fontId="0" fillId="0" borderId="17" xfId="1" applyFont="1" applyBorder="1" applyAlignment="1" applyProtection="1">
      <alignment horizontal="left"/>
      <protection locked="0"/>
    </xf>
    <xf numFmtId="44" fontId="0" fillId="0" borderId="6" xfId="1" applyFont="1" applyBorder="1" applyAlignment="1" applyProtection="1">
      <alignment horizontal="left"/>
      <protection locked="0"/>
    </xf>
    <xf numFmtId="44" fontId="0" fillId="0" borderId="18" xfId="1" applyFont="1" applyBorder="1" applyAlignment="1" applyProtection="1">
      <alignment horizontal="left"/>
      <protection locked="0"/>
    </xf>
    <xf numFmtId="44" fontId="1" fillId="6" borderId="17" xfId="1" applyFill="1" applyBorder="1" applyAlignment="1" applyProtection="1">
      <alignment horizontal="left"/>
    </xf>
    <xf numFmtId="44" fontId="1" fillId="6" borderId="6" xfId="1" applyFill="1" applyBorder="1" applyAlignment="1" applyProtection="1">
      <alignment horizontal="left"/>
    </xf>
    <xf numFmtId="44" fontId="1" fillId="6" borderId="18" xfId="1" applyFill="1" applyBorder="1" applyAlignment="1" applyProtection="1">
      <alignment horizontal="left"/>
    </xf>
    <xf numFmtId="0" fontId="8" fillId="0" borderId="21" xfId="0" applyFont="1" applyBorder="1" applyAlignment="1">
      <alignment horizontal="left"/>
    </xf>
    <xf numFmtId="0" fontId="8" fillId="0" borderId="7" xfId="0" applyFont="1" applyBorder="1" applyAlignment="1">
      <alignment horizontal="left"/>
    </xf>
    <xf numFmtId="0" fontId="8" fillId="0" borderId="22" xfId="0" applyFont="1" applyBorder="1" applyAlignment="1">
      <alignment horizontal="left"/>
    </xf>
    <xf numFmtId="44" fontId="0" fillId="4" borderId="21" xfId="1" applyFont="1" applyFill="1" applyBorder="1" applyAlignment="1" applyProtection="1">
      <alignment horizontal="left"/>
    </xf>
    <xf numFmtId="44" fontId="0" fillId="4" borderId="7" xfId="1" applyFont="1" applyFill="1" applyBorder="1" applyAlignment="1" applyProtection="1">
      <alignment horizontal="left"/>
    </xf>
    <xf numFmtId="44" fontId="0" fillId="4" borderId="22" xfId="1" applyFont="1" applyFill="1" applyBorder="1" applyAlignment="1" applyProtection="1">
      <alignment horizontal="left"/>
    </xf>
    <xf numFmtId="0" fontId="0" fillId="6" borderId="21" xfId="0" applyFill="1" applyBorder="1" applyAlignment="1">
      <alignment horizontal="center"/>
    </xf>
    <xf numFmtId="0" fontId="0" fillId="6" borderId="7" xfId="0" applyFill="1" applyBorder="1" applyAlignment="1">
      <alignment horizontal="center"/>
    </xf>
    <xf numFmtId="0" fontId="0" fillId="6" borderId="22" xfId="0" applyFill="1" applyBorder="1" applyAlignment="1">
      <alignment horizontal="center"/>
    </xf>
    <xf numFmtId="0" fontId="6" fillId="0" borderId="31" xfId="8" applyBorder="1" applyAlignment="1" applyProtection="1">
      <alignment horizontal="right"/>
    </xf>
    <xf numFmtId="0" fontId="6" fillId="0" borderId="32" xfId="8" applyBorder="1" applyAlignment="1" applyProtection="1">
      <alignment horizontal="right"/>
    </xf>
    <xf numFmtId="44" fontId="16" fillId="4" borderId="33" xfId="1" applyFont="1" applyFill="1" applyBorder="1" applyAlignment="1" applyProtection="1">
      <alignment horizontal="left"/>
    </xf>
    <xf numFmtId="44" fontId="16" fillId="4" borderId="31" xfId="1" applyFont="1" applyFill="1" applyBorder="1" applyAlignment="1" applyProtection="1">
      <alignment horizontal="left"/>
    </xf>
    <xf numFmtId="44" fontId="16" fillId="4" borderId="32" xfId="1" applyFont="1" applyFill="1" applyBorder="1" applyAlignment="1" applyProtection="1">
      <alignment horizontal="left"/>
    </xf>
    <xf numFmtId="0" fontId="9" fillId="0" borderId="23" xfId="7" applyFont="1" applyFill="1" applyBorder="1" applyAlignment="1" applyProtection="1">
      <alignment horizontal="left"/>
    </xf>
    <xf numFmtId="0" fontId="6" fillId="0" borderId="19" xfId="0" applyFont="1" applyBorder="1" applyAlignment="1">
      <alignment horizontal="center"/>
    </xf>
    <xf numFmtId="0" fontId="0" fillId="0" borderId="20" xfId="0" applyBorder="1" applyAlignment="1" applyProtection="1">
      <alignment horizontal="center"/>
      <protection locked="0"/>
    </xf>
    <xf numFmtId="0" fontId="13" fillId="0" borderId="7" xfId="4" applyFont="1" applyBorder="1" applyAlignment="1" applyProtection="1">
      <alignment horizontal="center"/>
      <protection locked="0"/>
    </xf>
    <xf numFmtId="0" fontId="7" fillId="5" borderId="2" xfId="4" applyFont="1" applyFill="1" applyAlignment="1" applyProtection="1">
      <alignment horizontal="left"/>
    </xf>
    <xf numFmtId="0" fontId="13" fillId="0" borderId="6" xfId="4" applyFont="1" applyBorder="1" applyAlignment="1" applyProtection="1">
      <alignment horizontal="center"/>
      <protection locked="0"/>
    </xf>
    <xf numFmtId="0" fontId="18" fillId="0" borderId="13"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4" xfId="0" applyFont="1" applyBorder="1" applyAlignment="1" applyProtection="1">
      <alignment horizontal="left" vertical="top" wrapText="1"/>
      <protection locked="0"/>
    </xf>
    <xf numFmtId="0" fontId="18" fillId="0" borderId="15"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8" fillId="0" borderId="16" xfId="0" applyFont="1" applyBorder="1" applyAlignment="1" applyProtection="1">
      <alignment horizontal="left" vertical="top" wrapText="1"/>
      <protection locked="0"/>
    </xf>
    <xf numFmtId="0" fontId="18" fillId="0" borderId="17"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18" xfId="0" applyFont="1" applyBorder="1" applyAlignment="1" applyProtection="1">
      <alignment horizontal="left" vertical="top" wrapText="1"/>
      <protection locked="0"/>
    </xf>
    <xf numFmtId="0" fontId="6" fillId="6" borderId="12" xfId="0" applyFont="1" applyFill="1" applyBorder="1" applyAlignment="1">
      <alignment horizontal="center"/>
    </xf>
    <xf numFmtId="0" fontId="6" fillId="6" borderId="21" xfId="0" applyFont="1" applyFill="1" applyBorder="1" applyAlignment="1">
      <alignment horizontal="center"/>
    </xf>
    <xf numFmtId="0" fontId="6" fillId="6" borderId="7" xfId="0" applyFont="1" applyFill="1" applyBorder="1" applyAlignment="1">
      <alignment horizontal="center"/>
    </xf>
    <xf numFmtId="0" fontId="6" fillId="6" borderId="22" xfId="0" applyFont="1" applyFill="1" applyBorder="1" applyAlignment="1">
      <alignment horizontal="center"/>
    </xf>
    <xf numFmtId="0" fontId="18" fillId="5" borderId="0" xfId="7" applyFont="1" applyFill="1" applyBorder="1" applyAlignment="1" applyProtection="1">
      <alignment horizontal="left" vertical="top" wrapText="1"/>
    </xf>
    <xf numFmtId="0" fontId="13" fillId="0" borderId="21" xfId="11" applyFont="1" applyBorder="1" applyAlignment="1">
      <alignment horizontal="left"/>
    </xf>
    <xf numFmtId="0" fontId="13" fillId="0" borderId="7" xfId="11" applyFont="1" applyBorder="1" applyAlignment="1">
      <alignment horizontal="left"/>
    </xf>
    <xf numFmtId="0" fontId="13" fillId="0" borderId="22" xfId="11" applyFont="1" applyBorder="1" applyAlignment="1">
      <alignment horizontal="left"/>
    </xf>
    <xf numFmtId="0" fontId="6" fillId="0" borderId="13" xfId="0" applyFont="1" applyBorder="1" applyAlignment="1">
      <alignment horizontal="center"/>
    </xf>
    <xf numFmtId="0" fontId="6" fillId="0" borderId="8" xfId="0" applyFont="1" applyBorder="1" applyAlignment="1">
      <alignment horizontal="center"/>
    </xf>
    <xf numFmtId="0" fontId="6" fillId="0" borderId="14" xfId="0" applyFont="1" applyBorder="1" applyAlignment="1">
      <alignment horizontal="center"/>
    </xf>
    <xf numFmtId="0" fontId="6" fillId="0" borderId="12" xfId="0" applyFont="1" applyBorder="1" applyAlignment="1">
      <alignment horizontal="center"/>
    </xf>
    <xf numFmtId="0" fontId="6" fillId="0" borderId="21" xfId="0" applyFont="1" applyBorder="1" applyAlignment="1">
      <alignment horizontal="center"/>
    </xf>
    <xf numFmtId="0" fontId="6" fillId="0" borderId="7" xfId="0" applyFont="1" applyBorder="1" applyAlignment="1">
      <alignment horizontal="center"/>
    </xf>
    <xf numFmtId="0" fontId="6" fillId="0" borderId="22" xfId="0" applyFont="1" applyBorder="1" applyAlignment="1">
      <alignment horizontal="center"/>
    </xf>
    <xf numFmtId="44" fontId="1" fillId="0" borderId="12" xfId="1" applyFont="1" applyBorder="1" applyAlignment="1" applyProtection="1">
      <alignment horizontal="center"/>
      <protection locked="0"/>
    </xf>
    <xf numFmtId="0" fontId="0" fillId="5" borderId="8" xfId="0" applyFill="1" applyBorder="1" applyAlignment="1">
      <alignment horizontal="left"/>
    </xf>
    <xf numFmtId="0" fontId="6" fillId="0" borderId="12" xfId="0" applyFont="1" applyBorder="1" applyAlignment="1">
      <alignment horizontal="right"/>
    </xf>
    <xf numFmtId="44" fontId="6" fillId="0" borderId="12" xfId="1" applyFont="1" applyBorder="1" applyAlignment="1" applyProtection="1">
      <alignment horizontal="center"/>
    </xf>
    <xf numFmtId="0" fontId="13" fillId="0" borderId="12" xfId="11" applyFont="1" applyBorder="1" applyAlignment="1">
      <alignment horizontal="left"/>
    </xf>
    <xf numFmtId="0" fontId="6" fillId="0" borderId="21" xfId="0" applyFont="1" applyBorder="1" applyAlignment="1">
      <alignment horizontal="right"/>
    </xf>
    <xf numFmtId="0" fontId="6" fillId="0" borderId="22" xfId="0" applyFont="1" applyBorder="1" applyAlignment="1">
      <alignment horizontal="right"/>
    </xf>
    <xf numFmtId="0" fontId="33" fillId="0" borderId="21" xfId="11" applyFont="1" applyBorder="1" applyAlignment="1">
      <alignment horizontal="left"/>
    </xf>
    <xf numFmtId="0" fontId="33" fillId="0" borderId="22" xfId="11" applyFont="1" applyBorder="1" applyAlignment="1">
      <alignment horizontal="left"/>
    </xf>
    <xf numFmtId="0" fontId="2" fillId="0" borderId="1" xfId="3" applyFill="1" applyAlignment="1" applyProtection="1">
      <alignment horizontal="center"/>
    </xf>
    <xf numFmtId="0" fontId="31" fillId="0" borderId="0" xfId="10" applyFont="1" applyFill="1" applyBorder="1" applyAlignment="1" applyProtection="1">
      <alignment horizontal="left"/>
    </xf>
    <xf numFmtId="0" fontId="9" fillId="5" borderId="0" xfId="7" applyFont="1" applyFill="1" applyBorder="1" applyAlignment="1" applyProtection="1">
      <alignment horizontal="left" wrapText="1"/>
    </xf>
    <xf numFmtId="0" fontId="9" fillId="5" borderId="6" xfId="7" applyFont="1" applyFill="1" applyBorder="1" applyAlignment="1" applyProtection="1">
      <alignment horizontal="left" wrapText="1"/>
    </xf>
    <xf numFmtId="0" fontId="0" fillId="6" borderId="12" xfId="0" applyFill="1" applyBorder="1" applyAlignment="1">
      <alignment horizontal="center" vertical="center"/>
    </xf>
    <xf numFmtId="0" fontId="8" fillId="6" borderId="12" xfId="0" applyFont="1" applyFill="1" applyBorder="1" applyAlignment="1">
      <alignment horizontal="center" vertical="center" wrapText="1"/>
    </xf>
    <xf numFmtId="0" fontId="0" fillId="6" borderId="12" xfId="0" applyFill="1" applyBorder="1" applyAlignment="1">
      <alignment horizontal="center" vertical="center" wrapText="1"/>
    </xf>
    <xf numFmtId="0" fontId="8" fillId="6" borderId="21" xfId="0" applyFont="1" applyFill="1" applyBorder="1" applyAlignment="1">
      <alignment horizontal="center" vertical="center" wrapText="1"/>
    </xf>
    <xf numFmtId="0" fontId="8" fillId="6" borderId="22" xfId="0" applyFont="1" applyFill="1" applyBorder="1" applyAlignment="1">
      <alignment horizontal="center" vertical="center" wrapText="1"/>
    </xf>
    <xf numFmtId="0" fontId="0" fillId="6" borderId="21" xfId="0" applyFill="1" applyBorder="1" applyAlignment="1">
      <alignment horizontal="center" vertical="center" wrapText="1"/>
    </xf>
    <xf numFmtId="0" fontId="0" fillId="6" borderId="22" xfId="0" applyFill="1" applyBorder="1" applyAlignment="1">
      <alignment horizontal="center" vertical="center" wrapText="1"/>
    </xf>
    <xf numFmtId="44" fontId="0" fillId="4" borderId="21" xfId="0" applyNumberFormat="1" applyFill="1" applyBorder="1" applyAlignment="1">
      <alignment horizontal="left"/>
    </xf>
    <xf numFmtId="44" fontId="0" fillId="4" borderId="22" xfId="0" applyNumberFormat="1" applyFill="1" applyBorder="1" applyAlignment="1">
      <alignment horizontal="left"/>
    </xf>
    <xf numFmtId="0" fontId="6" fillId="0" borderId="21" xfId="8" applyFill="1" applyBorder="1" applyAlignment="1" applyProtection="1">
      <alignment horizontal="left"/>
    </xf>
    <xf numFmtId="0" fontId="6" fillId="0" borderId="7" xfId="8" applyFill="1" applyBorder="1" applyAlignment="1" applyProtection="1">
      <alignment horizontal="left"/>
    </xf>
    <xf numFmtId="0" fontId="6" fillId="0" borderId="22" xfId="8" applyFill="1" applyBorder="1" applyAlignment="1" applyProtection="1">
      <alignment horizontal="left"/>
    </xf>
    <xf numFmtId="44" fontId="6" fillId="4" borderId="12" xfId="8" applyNumberFormat="1" applyFill="1" applyBorder="1" applyAlignment="1" applyProtection="1">
      <alignment horizontal="center"/>
    </xf>
    <xf numFmtId="0" fontId="6" fillId="0" borderId="31" xfId="8" applyFill="1" applyBorder="1" applyAlignment="1" applyProtection="1">
      <alignment horizontal="left"/>
    </xf>
    <xf numFmtId="0" fontId="6" fillId="0" borderId="32" xfId="8" applyFill="1" applyBorder="1" applyAlignment="1" applyProtection="1">
      <alignment horizontal="left"/>
    </xf>
    <xf numFmtId="44" fontId="6" fillId="4" borderId="41" xfId="1" applyFont="1" applyFill="1" applyBorder="1" applyAlignment="1" applyProtection="1">
      <alignment horizontal="center"/>
    </xf>
    <xf numFmtId="44" fontId="6" fillId="4" borderId="38" xfId="1" applyFont="1" applyFill="1" applyBorder="1" applyAlignment="1" applyProtection="1">
      <alignment horizontal="center"/>
    </xf>
    <xf numFmtId="0" fontId="6" fillId="0" borderId="7" xfId="0" applyFont="1" applyBorder="1" applyAlignment="1">
      <alignment horizontal="right"/>
    </xf>
    <xf numFmtId="0" fontId="13" fillId="0" borderId="21" xfId="0" applyFont="1" applyBorder="1" applyAlignment="1">
      <alignment horizontal="left"/>
    </xf>
    <xf numFmtId="0" fontId="13" fillId="0" borderId="7" xfId="0" applyFont="1" applyBorder="1" applyAlignment="1">
      <alignment horizontal="left"/>
    </xf>
    <xf numFmtId="0" fontId="13" fillId="0" borderId="22" xfId="0" applyFont="1" applyBorder="1" applyAlignment="1">
      <alignment horizontal="left"/>
    </xf>
    <xf numFmtId="44" fontId="0" fillId="0" borderId="21" xfId="0" applyNumberFormat="1" applyBorder="1" applyAlignment="1" applyProtection="1">
      <alignment horizontal="left"/>
      <protection locked="0"/>
    </xf>
    <xf numFmtId="44" fontId="0" fillId="0" borderId="22" xfId="0" applyNumberFormat="1" applyBorder="1" applyAlignment="1" applyProtection="1">
      <alignment horizontal="left"/>
      <protection locked="0"/>
    </xf>
    <xf numFmtId="0" fontId="0" fillId="0" borderId="21" xfId="0" applyBorder="1" applyAlignment="1">
      <alignment horizontal="right"/>
    </xf>
    <xf numFmtId="0" fontId="0" fillId="0" borderId="22" xfId="0" applyBorder="1" applyAlignment="1">
      <alignment horizontal="right"/>
    </xf>
    <xf numFmtId="44" fontId="0" fillId="0" borderId="12" xfId="1" applyFont="1" applyBorder="1" applyAlignment="1" applyProtection="1">
      <alignment horizontal="left"/>
      <protection locked="0"/>
    </xf>
    <xf numFmtId="44" fontId="0" fillId="4" borderId="12" xfId="1" applyFont="1" applyFill="1" applyBorder="1" applyAlignment="1" applyProtection="1">
      <alignment horizontal="left"/>
    </xf>
    <xf numFmtId="44" fontId="0" fillId="0" borderId="13" xfId="1" applyFont="1" applyBorder="1" applyAlignment="1" applyProtection="1">
      <alignment horizontal="left"/>
      <protection locked="0"/>
    </xf>
    <xf numFmtId="44" fontId="0" fillId="0" borderId="14" xfId="1" applyFont="1" applyBorder="1" applyAlignment="1" applyProtection="1">
      <alignment horizontal="left"/>
      <protection locked="0"/>
    </xf>
    <xf numFmtId="0" fontId="6" fillId="4" borderId="21" xfId="0" applyFont="1" applyFill="1" applyBorder="1" applyAlignment="1">
      <alignment horizontal="center"/>
    </xf>
    <xf numFmtId="0" fontId="6" fillId="4" borderId="22" xfId="0" applyFont="1" applyFill="1" applyBorder="1" applyAlignment="1">
      <alignment horizontal="center"/>
    </xf>
    <xf numFmtId="0" fontId="0" fillId="6" borderId="21" xfId="0" applyFill="1" applyBorder="1" applyAlignment="1">
      <alignment horizontal="center" vertical="center"/>
    </xf>
    <xf numFmtId="0" fontId="0" fillId="6" borderId="22" xfId="0" applyFill="1" applyBorder="1" applyAlignment="1">
      <alignment horizontal="center" vertical="center"/>
    </xf>
    <xf numFmtId="44" fontId="6" fillId="4" borderId="12" xfId="1" applyFont="1" applyFill="1" applyBorder="1" applyAlignment="1" applyProtection="1"/>
    <xf numFmtId="44" fontId="6" fillId="4" borderId="21" xfId="1" applyFont="1" applyFill="1" applyBorder="1" applyAlignment="1" applyProtection="1"/>
    <xf numFmtId="44" fontId="6" fillId="4" borderId="22" xfId="1" applyFont="1" applyFill="1" applyBorder="1" applyAlignment="1" applyProtection="1"/>
    <xf numFmtId="0" fontId="6" fillId="0" borderId="0" xfId="0" applyFont="1" applyAlignment="1">
      <alignment horizontal="left"/>
    </xf>
    <xf numFmtId="44" fontId="0" fillId="4" borderId="6" xfId="1" applyFont="1" applyFill="1" applyBorder="1" applyAlignment="1" applyProtection="1">
      <alignment horizontal="left" vertical="top"/>
    </xf>
    <xf numFmtId="0" fontId="0" fillId="4" borderId="6" xfId="0" applyFill="1" applyBorder="1" applyAlignment="1">
      <alignment horizontal="left"/>
    </xf>
    <xf numFmtId="44" fontId="0" fillId="0" borderId="0" xfId="1" applyFont="1" applyFill="1" applyBorder="1" applyAlignment="1" applyProtection="1">
      <alignment horizontal="left" vertical="top"/>
    </xf>
    <xf numFmtId="44" fontId="0" fillId="4" borderId="6" xfId="1" applyFont="1" applyFill="1" applyBorder="1" applyAlignment="1" applyProtection="1">
      <alignment horizontal="center"/>
    </xf>
    <xf numFmtId="9" fontId="1" fillId="0" borderId="6" xfId="2" applyFont="1" applyFill="1" applyBorder="1" applyAlignment="1" applyProtection="1">
      <alignment horizontal="center"/>
      <protection locked="0"/>
    </xf>
    <xf numFmtId="44" fontId="0" fillId="4" borderId="6" xfId="1" applyFont="1" applyFill="1" applyBorder="1" applyAlignment="1" applyProtection="1">
      <alignment horizontal="center" vertical="top"/>
    </xf>
    <xf numFmtId="0" fontId="24" fillId="8" borderId="13" xfId="0" applyFont="1" applyFill="1" applyBorder="1" applyAlignment="1">
      <alignment horizontal="center"/>
    </xf>
    <xf numFmtId="0" fontId="24" fillId="8" borderId="8" xfId="0" applyFont="1" applyFill="1" applyBorder="1" applyAlignment="1">
      <alignment horizontal="center"/>
    </xf>
    <xf numFmtId="0" fontId="24" fillId="8" borderId="14" xfId="0" applyFont="1" applyFill="1" applyBorder="1" applyAlignment="1">
      <alignment horizontal="center"/>
    </xf>
    <xf numFmtId="0" fontId="0" fillId="4" borderId="17" xfId="0" applyFill="1" applyBorder="1" applyAlignment="1">
      <alignment horizontal="center"/>
    </xf>
    <xf numFmtId="0" fontId="0" fillId="4" borderId="6" xfId="0" applyFill="1" applyBorder="1" applyAlignment="1">
      <alignment horizontal="center"/>
    </xf>
    <xf numFmtId="0" fontId="0" fillId="4" borderId="18" xfId="0" applyFill="1" applyBorder="1" applyAlignment="1">
      <alignment horizontal="center"/>
    </xf>
    <xf numFmtId="0" fontId="24" fillId="6" borderId="21" xfId="0" applyFont="1" applyFill="1" applyBorder="1" applyAlignment="1">
      <alignment horizontal="center"/>
    </xf>
    <xf numFmtId="0" fontId="24" fillId="6" borderId="22" xfId="0" applyFont="1" applyFill="1" applyBorder="1" applyAlignment="1">
      <alignment horizontal="center"/>
    </xf>
    <xf numFmtId="44" fontId="1" fillId="0" borderId="6" xfId="1" applyFont="1" applyFill="1" applyBorder="1" applyAlignment="1" applyProtection="1">
      <alignment horizontal="center"/>
      <protection locked="0"/>
    </xf>
    <xf numFmtId="0" fontId="9" fillId="5" borderId="0" xfId="0" applyFont="1" applyFill="1" applyAlignment="1">
      <alignment horizontal="left" vertical="top" wrapText="1"/>
    </xf>
    <xf numFmtId="44" fontId="6" fillId="4" borderId="6" xfId="1" applyFont="1" applyFill="1" applyBorder="1" applyAlignment="1" applyProtection="1">
      <alignment horizontal="left" vertical="top"/>
    </xf>
    <xf numFmtId="0" fontId="6" fillId="0" borderId="37" xfId="8" applyFill="1" applyBorder="1" applyAlignment="1" applyProtection="1">
      <alignment horizontal="left"/>
    </xf>
    <xf numFmtId="44" fontId="6" fillId="4" borderId="37" xfId="8" applyNumberFormat="1" applyFill="1" applyBorder="1" applyAlignment="1" applyProtection="1">
      <alignment horizontal="center"/>
    </xf>
    <xf numFmtId="44" fontId="27" fillId="7" borderId="21" xfId="1" applyFont="1" applyFill="1" applyBorder="1" applyAlignment="1" applyProtection="1">
      <alignment horizontal="center" wrapText="1"/>
    </xf>
    <xf numFmtId="44" fontId="27" fillId="7" borderId="22" xfId="1" applyFont="1" applyFill="1" applyBorder="1" applyAlignment="1" applyProtection="1">
      <alignment horizontal="center" wrapText="1"/>
    </xf>
    <xf numFmtId="0" fontId="0" fillId="4" borderId="21" xfId="0" applyFill="1" applyBorder="1" applyAlignment="1">
      <alignment horizontal="left"/>
    </xf>
    <xf numFmtId="0" fontId="0" fillId="4" borderId="7" xfId="0" applyFill="1" applyBorder="1" applyAlignment="1">
      <alignment horizontal="left"/>
    </xf>
    <xf numFmtId="0" fontId="0" fillId="4" borderId="22" xfId="0" applyFill="1" applyBorder="1" applyAlignment="1">
      <alignment horizontal="left"/>
    </xf>
    <xf numFmtId="44" fontId="0" fillId="8" borderId="21" xfId="1" applyFont="1" applyFill="1" applyBorder="1" applyAlignment="1" applyProtection="1">
      <alignment horizontal="center" wrapText="1"/>
      <protection locked="0"/>
    </xf>
    <xf numFmtId="44" fontId="0" fillId="8" borderId="22" xfId="1" applyFont="1" applyFill="1" applyBorder="1" applyAlignment="1" applyProtection="1">
      <alignment horizontal="center" wrapText="1"/>
      <protection locked="0"/>
    </xf>
    <xf numFmtId="44" fontId="0" fillId="4" borderId="21" xfId="1" applyFont="1" applyFill="1" applyBorder="1" applyAlignment="1" applyProtection="1">
      <alignment horizontal="center" wrapText="1"/>
    </xf>
    <xf numFmtId="44" fontId="0" fillId="4" borderId="22" xfId="1" applyFont="1" applyFill="1" applyBorder="1" applyAlignment="1" applyProtection="1">
      <alignment horizontal="center" wrapText="1"/>
    </xf>
    <xf numFmtId="0" fontId="24" fillId="6" borderId="12" xfId="0" applyFont="1" applyFill="1" applyBorder="1" applyAlignment="1">
      <alignment horizontal="center"/>
    </xf>
    <xf numFmtId="0" fontId="27" fillId="7" borderId="21" xfId="0" applyFont="1" applyFill="1" applyBorder="1" applyAlignment="1">
      <alignment horizontal="left"/>
    </xf>
    <xf numFmtId="0" fontId="27" fillId="7" borderId="7" xfId="0" applyFont="1" applyFill="1" applyBorder="1" applyAlignment="1">
      <alignment horizontal="left"/>
    </xf>
    <xf numFmtId="0" fontId="27" fillId="7" borderId="22" xfId="0" applyFont="1" applyFill="1" applyBorder="1" applyAlignment="1">
      <alignment horizontal="left"/>
    </xf>
    <xf numFmtId="44" fontId="0" fillId="7" borderId="21" xfId="1" applyFont="1" applyFill="1" applyBorder="1" applyAlignment="1" applyProtection="1">
      <alignment horizontal="center" wrapText="1"/>
    </xf>
    <xf numFmtId="44" fontId="0" fillId="7" borderId="22" xfId="1" applyFont="1" applyFill="1" applyBorder="1" applyAlignment="1" applyProtection="1">
      <alignment horizontal="center" wrapText="1"/>
    </xf>
    <xf numFmtId="0" fontId="0" fillId="7" borderId="21" xfId="0" applyFill="1" applyBorder="1" applyAlignment="1">
      <alignment horizontal="left"/>
    </xf>
    <xf numFmtId="0" fontId="0" fillId="7" borderId="7" xfId="0" applyFill="1" applyBorder="1" applyAlignment="1">
      <alignment horizontal="left"/>
    </xf>
    <xf numFmtId="0" fontId="0" fillId="7" borderId="22" xfId="0" applyFill="1" applyBorder="1" applyAlignment="1">
      <alignment horizontal="left"/>
    </xf>
    <xf numFmtId="0" fontId="25" fillId="4" borderId="21" xfId="0" applyFont="1" applyFill="1" applyBorder="1" applyAlignment="1">
      <alignment horizontal="left"/>
    </xf>
    <xf numFmtId="0" fontId="25" fillId="4" borderId="7" xfId="0" applyFont="1" applyFill="1" applyBorder="1" applyAlignment="1">
      <alignment horizontal="left"/>
    </xf>
    <xf numFmtId="0" fontId="25" fillId="4" borderId="22" xfId="0" applyFont="1" applyFill="1" applyBorder="1" applyAlignment="1">
      <alignment horizontal="left"/>
    </xf>
    <xf numFmtId="44" fontId="12" fillId="4" borderId="21" xfId="1" applyFont="1" applyFill="1" applyBorder="1" applyAlignment="1" applyProtection="1">
      <alignment horizontal="center" wrapText="1"/>
    </xf>
    <xf numFmtId="44" fontId="12" fillId="4" borderId="22" xfId="1" applyFont="1" applyFill="1" applyBorder="1" applyAlignment="1" applyProtection="1">
      <alignment horizontal="center" wrapText="1"/>
    </xf>
    <xf numFmtId="44" fontId="25" fillId="4" borderId="21" xfId="1" applyFont="1" applyFill="1" applyBorder="1" applyAlignment="1" applyProtection="1">
      <alignment horizontal="center" wrapText="1"/>
    </xf>
    <xf numFmtId="44" fontId="25" fillId="4" borderId="22" xfId="1" applyFont="1" applyFill="1" applyBorder="1" applyAlignment="1" applyProtection="1">
      <alignment horizontal="center" wrapText="1"/>
    </xf>
    <xf numFmtId="44" fontId="24" fillId="7" borderId="12" xfId="1" applyFont="1" applyFill="1" applyBorder="1" applyAlignment="1" applyProtection="1">
      <alignment horizontal="center" wrapText="1"/>
    </xf>
    <xf numFmtId="44" fontId="24" fillId="7" borderId="21" xfId="1" applyFont="1" applyFill="1" applyBorder="1" applyAlignment="1" applyProtection="1">
      <alignment horizontal="center" wrapText="1"/>
    </xf>
    <xf numFmtId="44" fontId="24" fillId="7" borderId="22" xfId="1" applyFont="1" applyFill="1" applyBorder="1" applyAlignment="1" applyProtection="1">
      <alignment horizontal="center" wrapText="1"/>
    </xf>
    <xf numFmtId="44" fontId="25" fillId="4" borderId="12" xfId="1" applyFont="1" applyFill="1" applyBorder="1" applyAlignment="1" applyProtection="1">
      <alignment horizontal="center" wrapText="1"/>
    </xf>
    <xf numFmtId="0" fontId="24" fillId="7" borderId="21" xfId="0" applyFont="1" applyFill="1" applyBorder="1" applyAlignment="1">
      <alignment horizontal="left"/>
    </xf>
    <xf numFmtId="0" fontId="24" fillId="7" borderId="7" xfId="0" applyFont="1" applyFill="1" applyBorder="1" applyAlignment="1">
      <alignment horizontal="left"/>
    </xf>
    <xf numFmtId="0" fontId="24" fillId="7" borderId="22" xfId="0" applyFont="1" applyFill="1" applyBorder="1" applyAlignment="1">
      <alignment horizontal="left"/>
    </xf>
    <xf numFmtId="44" fontId="0" fillId="7" borderId="12" xfId="1" applyFont="1" applyFill="1" applyBorder="1" applyAlignment="1" applyProtection="1">
      <alignment horizontal="center" wrapText="1"/>
    </xf>
    <xf numFmtId="44" fontId="0" fillId="4" borderId="12" xfId="1" applyFont="1" applyFill="1" applyBorder="1" applyAlignment="1" applyProtection="1">
      <alignment horizontal="center" wrapText="1"/>
    </xf>
    <xf numFmtId="0" fontId="0" fillId="0" borderId="0" xfId="0" applyAlignment="1" applyProtection="1">
      <alignment horizontal="center"/>
      <protection locked="0"/>
    </xf>
    <xf numFmtId="44" fontId="23" fillId="7" borderId="12" xfId="1" applyFont="1" applyFill="1" applyBorder="1" applyAlignment="1" applyProtection="1">
      <alignment horizontal="center" wrapText="1"/>
    </xf>
    <xf numFmtId="44" fontId="23" fillId="7" borderId="21" xfId="1" applyFont="1" applyFill="1" applyBorder="1" applyAlignment="1" applyProtection="1">
      <alignment horizontal="center" wrapText="1"/>
    </xf>
    <xf numFmtId="44" fontId="23" fillId="7" borderId="22" xfId="1" applyFont="1" applyFill="1" applyBorder="1" applyAlignment="1" applyProtection="1">
      <alignment horizontal="center" wrapText="1"/>
    </xf>
    <xf numFmtId="0" fontId="0" fillId="4" borderId="12" xfId="0" applyFill="1" applyBorder="1" applyAlignment="1">
      <alignment horizontal="left"/>
    </xf>
    <xf numFmtId="2" fontId="0" fillId="4" borderId="21" xfId="1" applyNumberFormat="1" applyFont="1" applyFill="1" applyBorder="1" applyAlignment="1" applyProtection="1">
      <alignment horizontal="center" wrapText="1"/>
    </xf>
    <xf numFmtId="2" fontId="0" fillId="4" borderId="22" xfId="1" applyNumberFormat="1" applyFont="1" applyFill="1" applyBorder="1" applyAlignment="1" applyProtection="1">
      <alignment horizontal="center" wrapText="1"/>
    </xf>
    <xf numFmtId="0" fontId="23" fillId="7" borderId="21" xfId="0" applyFont="1" applyFill="1" applyBorder="1" applyAlignment="1">
      <alignment horizontal="left"/>
    </xf>
    <xf numFmtId="0" fontId="23" fillId="7" borderId="7" xfId="0" applyFont="1" applyFill="1" applyBorder="1" applyAlignment="1">
      <alignment horizontal="left"/>
    </xf>
    <xf numFmtId="0" fontId="23" fillId="7" borderId="22" xfId="0" applyFont="1" applyFill="1" applyBorder="1" applyAlignment="1">
      <alignment horizontal="left"/>
    </xf>
    <xf numFmtId="0" fontId="0" fillId="4" borderId="12" xfId="0" applyFill="1" applyBorder="1" applyAlignment="1">
      <alignment horizontal="center"/>
    </xf>
    <xf numFmtId="44" fontId="0" fillId="4" borderId="21" xfId="0" applyNumberFormat="1" applyFill="1" applyBorder="1" applyAlignment="1">
      <alignment horizontal="center"/>
    </xf>
    <xf numFmtId="44" fontId="0" fillId="4" borderId="7" xfId="0" applyNumberFormat="1" applyFill="1" applyBorder="1" applyAlignment="1">
      <alignment horizontal="center"/>
    </xf>
    <xf numFmtId="44" fontId="0" fillId="4" borderId="22" xfId="0" applyNumberFormat="1" applyFill="1" applyBorder="1" applyAlignment="1">
      <alignment horizontal="center"/>
    </xf>
    <xf numFmtId="0" fontId="7" fillId="5" borderId="12" xfId="7" applyFont="1" applyFill="1" applyBorder="1" applyAlignment="1" applyProtection="1">
      <alignment horizontal="left" vertical="top" wrapText="1"/>
    </xf>
    <xf numFmtId="0" fontId="0" fillId="0" borderId="12" xfId="0" applyBorder="1" applyAlignment="1" applyProtection="1">
      <alignment horizontal="left" vertical="top" wrapText="1"/>
      <protection locked="0"/>
    </xf>
    <xf numFmtId="0" fontId="2" fillId="0" borderId="1" xfId="3" applyFill="1" applyAlignment="1" applyProtection="1">
      <alignment horizontal="center" wrapText="1"/>
    </xf>
    <xf numFmtId="0" fontId="0" fillId="6" borderId="12" xfId="0" applyFill="1" applyBorder="1" applyAlignment="1">
      <alignment horizontal="center"/>
    </xf>
    <xf numFmtId="0" fontId="9" fillId="9" borderId="15" xfId="0" applyFont="1" applyFill="1" applyBorder="1" applyAlignment="1">
      <alignment horizontal="left" vertical="top" wrapText="1"/>
    </xf>
    <xf numFmtId="0" fontId="9" fillId="9" borderId="16" xfId="0" applyFont="1" applyFill="1" applyBorder="1" applyAlignment="1">
      <alignment horizontal="left" vertical="top" wrapText="1"/>
    </xf>
    <xf numFmtId="0" fontId="9" fillId="9" borderId="17" xfId="0" applyFont="1" applyFill="1" applyBorder="1" applyAlignment="1">
      <alignment horizontal="left" vertical="top" wrapText="1"/>
    </xf>
    <xf numFmtId="0" fontId="9" fillId="9" borderId="6" xfId="0" applyFont="1" applyFill="1" applyBorder="1" applyAlignment="1">
      <alignment horizontal="left" vertical="top" wrapText="1"/>
    </xf>
    <xf numFmtId="0" fontId="9" fillId="9" borderId="18" xfId="0" applyFont="1" applyFill="1" applyBorder="1" applyAlignment="1">
      <alignment horizontal="left" vertical="top" wrapText="1"/>
    </xf>
    <xf numFmtId="0" fontId="0" fillId="5" borderId="12" xfId="0" applyFill="1" applyBorder="1" applyAlignment="1">
      <alignment horizontal="left" vertical="top" wrapText="1"/>
    </xf>
    <xf numFmtId="0" fontId="9" fillId="9" borderId="13" xfId="0" applyFont="1" applyFill="1" applyBorder="1" applyAlignment="1">
      <alignment horizontal="left"/>
    </xf>
    <xf numFmtId="0" fontId="9" fillId="9" borderId="8" xfId="0" applyFont="1" applyFill="1" applyBorder="1" applyAlignment="1">
      <alignment horizontal="left"/>
    </xf>
    <xf numFmtId="0" fontId="9" fillId="9" borderId="14" xfId="0" applyFont="1" applyFill="1" applyBorder="1" applyAlignment="1">
      <alignment horizontal="left"/>
    </xf>
    <xf numFmtId="0" fontId="9" fillId="9" borderId="15" xfId="0" applyFont="1" applyFill="1" applyBorder="1" applyAlignment="1">
      <alignment horizontal="left"/>
    </xf>
    <xf numFmtId="0" fontId="9" fillId="9" borderId="0" xfId="0" applyFont="1" applyFill="1" applyAlignment="1">
      <alignment horizontal="left"/>
    </xf>
    <xf numFmtId="0" fontId="36" fillId="9" borderId="0" xfId="10" applyFont="1" applyFill="1" applyBorder="1" applyAlignment="1" applyProtection="1">
      <alignment horizontal="left"/>
    </xf>
    <xf numFmtId="0" fontId="36" fillId="9" borderId="16" xfId="10" applyFont="1" applyFill="1" applyBorder="1" applyAlignment="1" applyProtection="1">
      <alignment horizontal="left"/>
    </xf>
  </cellXfs>
  <cellStyles count="12">
    <cellStyle name="20% - Accent1" xfId="9" builtinId="30"/>
    <cellStyle name="Currency" xfId="1" builtinId="4"/>
    <cellStyle name="Heading 1" xfId="3" builtinId="16"/>
    <cellStyle name="Heading 2" xfId="4" builtinId="17"/>
    <cellStyle name="Heading 3" xfId="5" builtinId="18"/>
    <cellStyle name="Heading 4" xfId="6" builtinId="19"/>
    <cellStyle name="Hyperlink" xfId="10" builtinId="8"/>
    <cellStyle name="Normal" xfId="0" builtinId="0"/>
    <cellStyle name="Normal 4" xfId="11" xr:uid="{7FB70AF0-D9BB-4670-98B0-9636AF102798}"/>
    <cellStyle name="Note" xfId="7" builtinId="10"/>
    <cellStyle name="Percent" xfId="2" builtinId="5"/>
    <cellStyle name="Total" xfId="8"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361951</xdr:colOff>
      <xdr:row>0</xdr:row>
      <xdr:rowOff>76200</xdr:rowOff>
    </xdr:from>
    <xdr:to>
      <xdr:col>7</xdr:col>
      <xdr:colOff>409575</xdr:colOff>
      <xdr:row>6</xdr:row>
      <xdr:rowOff>152400</xdr:rowOff>
    </xdr:to>
    <xdr:pic>
      <xdr:nvPicPr>
        <xdr:cNvPr id="2" name="Picture 1">
          <a:extLst>
            <a:ext uri="{FF2B5EF4-FFF2-40B4-BE49-F238E27FC236}">
              <a16:creationId xmlns:a16="http://schemas.microsoft.com/office/drawing/2014/main" id="{BAE5F6CE-85FF-423F-9F53-2C756785D2A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90751" y="76200"/>
          <a:ext cx="2486024" cy="1219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352425</xdr:colOff>
      <xdr:row>0</xdr:row>
      <xdr:rowOff>28575</xdr:rowOff>
    </xdr:from>
    <xdr:to>
      <xdr:col>18</xdr:col>
      <xdr:colOff>590551</xdr:colOff>
      <xdr:row>6</xdr:row>
      <xdr:rowOff>142875</xdr:rowOff>
    </xdr:to>
    <xdr:pic>
      <xdr:nvPicPr>
        <xdr:cNvPr id="2" name="Picture 1">
          <a:extLst>
            <a:ext uri="{FF2B5EF4-FFF2-40B4-BE49-F238E27FC236}">
              <a16:creationId xmlns:a16="http://schemas.microsoft.com/office/drawing/2014/main" id="{495252A2-4660-428A-98C4-20618859B33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86825" y="28575"/>
          <a:ext cx="2676526" cy="1257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371476</xdr:colOff>
      <xdr:row>0</xdr:row>
      <xdr:rowOff>28575</xdr:rowOff>
    </xdr:from>
    <xdr:to>
      <xdr:col>7</xdr:col>
      <xdr:colOff>409575</xdr:colOff>
      <xdr:row>6</xdr:row>
      <xdr:rowOff>142875</xdr:rowOff>
    </xdr:to>
    <xdr:pic>
      <xdr:nvPicPr>
        <xdr:cNvPr id="2" name="Picture 1">
          <a:extLst>
            <a:ext uri="{FF2B5EF4-FFF2-40B4-BE49-F238E27FC236}">
              <a16:creationId xmlns:a16="http://schemas.microsoft.com/office/drawing/2014/main" id="{AA605E0C-C3D8-441B-BA26-8B413B189A6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00276" y="28575"/>
          <a:ext cx="2476499" cy="1257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home-datasets/files/HOME_RentLimits_State_OK_2024.pdf" TargetMode="External"/><Relationship Id="rId2" Type="http://schemas.openxmlformats.org/officeDocument/2006/relationships/hyperlink" Target="https://www.huduser.gov/portal/datasets/home-datasets/files/HOME_RentLimits_State_OK_2024.pdf" TargetMode="External"/><Relationship Id="rId1" Type="http://schemas.openxmlformats.org/officeDocument/2006/relationships/hyperlink" Target="https://www.hud.gov/sites/dfiles/OCHCO/documents/2021-10cpdn.pdf"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hud.gov/sites/dfiles/OCHCO/documents/2021-10cpd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33097-58C2-4234-9711-EFEF346F128F}">
  <dimension ref="A1:K198"/>
  <sheetViews>
    <sheetView tabSelected="1" zoomScaleNormal="100" workbookViewId="0">
      <selection activeCell="A146" sqref="A146:K159"/>
    </sheetView>
  </sheetViews>
  <sheetFormatPr defaultRowHeight="15"/>
  <cols>
    <col min="1" max="1" width="9.7109375" customWidth="1"/>
  </cols>
  <sheetData>
    <row r="1" spans="1:11">
      <c r="A1" s="111"/>
      <c r="B1" s="111"/>
      <c r="C1" s="111"/>
      <c r="D1" s="111"/>
      <c r="E1" s="111"/>
      <c r="F1" s="111"/>
      <c r="G1" s="111"/>
      <c r="H1" s="111"/>
      <c r="I1" s="111"/>
      <c r="J1" s="111"/>
      <c r="K1" s="111"/>
    </row>
    <row r="2" spans="1:11">
      <c r="A2" s="111"/>
      <c r="B2" s="111"/>
      <c r="C2" s="111"/>
      <c r="D2" s="111"/>
      <c r="E2" s="111"/>
      <c r="F2" s="111"/>
      <c r="G2" s="111"/>
      <c r="H2" s="111"/>
      <c r="I2" s="111"/>
      <c r="J2" s="111"/>
      <c r="K2" s="111"/>
    </row>
    <row r="3" spans="1:11">
      <c r="A3" s="111"/>
      <c r="B3" s="111"/>
      <c r="C3" s="111"/>
      <c r="D3" s="111"/>
      <c r="E3" s="111"/>
      <c r="F3" s="111"/>
      <c r="G3" s="111"/>
      <c r="H3" s="111"/>
      <c r="I3" s="111"/>
      <c r="J3" s="111"/>
      <c r="K3" s="111"/>
    </row>
    <row r="4" spans="1:11">
      <c r="A4" s="111"/>
      <c r="B4" s="111"/>
      <c r="C4" s="111"/>
      <c r="D4" s="111"/>
      <c r="E4" s="111"/>
      <c r="F4" s="111"/>
      <c r="G4" s="111"/>
      <c r="H4" s="111"/>
      <c r="I4" s="111"/>
      <c r="J4" s="111"/>
      <c r="K4" s="111"/>
    </row>
    <row r="5" spans="1:11">
      <c r="A5" s="111"/>
      <c r="B5" s="111"/>
      <c r="C5" s="111"/>
      <c r="D5" s="111"/>
      <c r="E5" s="111"/>
      <c r="F5" s="111"/>
      <c r="G5" s="111"/>
      <c r="H5" s="111"/>
      <c r="I5" s="111"/>
      <c r="J5" s="111"/>
      <c r="K5" s="111"/>
    </row>
    <row r="6" spans="1:11">
      <c r="A6" s="111"/>
      <c r="B6" s="111"/>
      <c r="C6" s="111"/>
      <c r="D6" s="111"/>
      <c r="E6" s="111"/>
      <c r="F6" s="111"/>
      <c r="G6" s="111"/>
      <c r="H6" s="111"/>
      <c r="I6" s="111"/>
      <c r="J6" s="111"/>
      <c r="K6" s="111"/>
    </row>
    <row r="7" spans="1:11">
      <c r="A7" s="111"/>
      <c r="B7" s="111"/>
      <c r="C7" s="111"/>
      <c r="D7" s="111"/>
      <c r="E7" s="111"/>
      <c r="F7" s="111"/>
      <c r="G7" s="111"/>
      <c r="H7" s="111"/>
      <c r="I7" s="111"/>
      <c r="J7" s="111"/>
      <c r="K7" s="111"/>
    </row>
    <row r="8" spans="1:11">
      <c r="E8" s="2"/>
      <c r="F8" s="2"/>
      <c r="G8" s="2"/>
      <c r="H8" s="2"/>
      <c r="I8" s="2"/>
      <c r="J8" s="2"/>
      <c r="K8" s="2"/>
    </row>
    <row r="9" spans="1:11">
      <c r="A9" s="112" t="s">
        <v>377</v>
      </c>
      <c r="B9" s="112"/>
      <c r="C9" s="112"/>
      <c r="D9" s="112"/>
      <c r="E9" s="112"/>
      <c r="F9" s="112"/>
      <c r="G9" s="112"/>
      <c r="H9" s="112"/>
      <c r="I9" s="112"/>
      <c r="J9" s="112"/>
      <c r="K9" s="112"/>
    </row>
    <row r="10" spans="1:11">
      <c r="A10" s="112"/>
      <c r="B10" s="112"/>
      <c r="C10" s="112"/>
      <c r="D10" s="112"/>
      <c r="E10" s="112"/>
      <c r="F10" s="112"/>
      <c r="G10" s="112"/>
      <c r="H10" s="112"/>
      <c r="I10" s="112"/>
      <c r="J10" s="112"/>
      <c r="K10" s="112"/>
    </row>
    <row r="11" spans="1:11">
      <c r="A11" s="112"/>
      <c r="B11" s="112"/>
      <c r="C11" s="112"/>
      <c r="D11" s="112"/>
      <c r="E11" s="112"/>
      <c r="F11" s="112"/>
      <c r="G11" s="112"/>
      <c r="H11" s="112"/>
      <c r="I11" s="112"/>
      <c r="J11" s="112"/>
      <c r="K11" s="112"/>
    </row>
    <row r="12" spans="1:11">
      <c r="A12" s="112"/>
      <c r="B12" s="112"/>
      <c r="C12" s="112"/>
      <c r="D12" s="112"/>
      <c r="E12" s="112"/>
      <c r="F12" s="112"/>
      <c r="G12" s="112"/>
      <c r="H12" s="112"/>
      <c r="I12" s="112"/>
      <c r="J12" s="112"/>
      <c r="K12" s="112"/>
    </row>
    <row r="13" spans="1:11">
      <c r="E13" s="2"/>
      <c r="F13" s="2"/>
      <c r="G13" s="2"/>
      <c r="H13" s="2"/>
      <c r="I13" s="2"/>
      <c r="J13" s="2"/>
      <c r="K13" s="2"/>
    </row>
    <row r="14" spans="1:11" ht="20.25" thickBot="1">
      <c r="A14" s="113" t="s">
        <v>107</v>
      </c>
      <c r="B14" s="113"/>
      <c r="C14" s="113"/>
      <c r="D14" s="113"/>
      <c r="E14" s="113"/>
      <c r="F14" s="113"/>
      <c r="G14" s="113"/>
      <c r="H14" s="113"/>
      <c r="I14" s="113"/>
      <c r="J14" s="113"/>
      <c r="K14" s="113"/>
    </row>
    <row r="15" spans="1:11" ht="15.75" thickTop="1"/>
    <row r="16" spans="1:11" ht="15" customHeight="1">
      <c r="A16" s="115" t="s">
        <v>403</v>
      </c>
      <c r="B16" s="116"/>
      <c r="C16" s="116"/>
      <c r="D16" s="116"/>
      <c r="E16" s="116"/>
      <c r="F16" s="116"/>
      <c r="G16" s="116"/>
      <c r="H16" s="116"/>
      <c r="I16" s="116"/>
      <c r="J16" s="116"/>
      <c r="K16" s="117"/>
    </row>
    <row r="17" spans="1:11">
      <c r="A17" s="118"/>
      <c r="B17" s="119"/>
      <c r="C17" s="119"/>
      <c r="D17" s="119"/>
      <c r="E17" s="119"/>
      <c r="F17" s="119"/>
      <c r="G17" s="119"/>
      <c r="H17" s="119"/>
      <c r="I17" s="119"/>
      <c r="J17" s="119"/>
      <c r="K17" s="120"/>
    </row>
    <row r="18" spans="1:11">
      <c r="A18" s="118"/>
      <c r="B18" s="119"/>
      <c r="C18" s="119"/>
      <c r="D18" s="119"/>
      <c r="E18" s="119"/>
      <c r="F18" s="119"/>
      <c r="G18" s="119"/>
      <c r="H18" s="119"/>
      <c r="I18" s="119"/>
      <c r="J18" s="119"/>
      <c r="K18" s="120"/>
    </row>
    <row r="19" spans="1:11">
      <c r="A19" s="118"/>
      <c r="B19" s="119"/>
      <c r="C19" s="119"/>
      <c r="D19" s="119"/>
      <c r="E19" s="119"/>
      <c r="F19" s="119"/>
      <c r="G19" s="119"/>
      <c r="H19" s="119"/>
      <c r="I19" s="119"/>
      <c r="J19" s="119"/>
      <c r="K19" s="120"/>
    </row>
    <row r="20" spans="1:11">
      <c r="A20" s="118"/>
      <c r="B20" s="119"/>
      <c r="C20" s="119"/>
      <c r="D20" s="119"/>
      <c r="E20" s="119"/>
      <c r="F20" s="119"/>
      <c r="G20" s="119"/>
      <c r="H20" s="119"/>
      <c r="I20" s="119"/>
      <c r="J20" s="119"/>
      <c r="K20" s="120"/>
    </row>
    <row r="21" spans="1:11">
      <c r="A21" s="118"/>
      <c r="B21" s="119"/>
      <c r="C21" s="119"/>
      <c r="D21" s="119"/>
      <c r="E21" s="119"/>
      <c r="F21" s="119"/>
      <c r="G21" s="119"/>
      <c r="H21" s="119"/>
      <c r="I21" s="119"/>
      <c r="J21" s="119"/>
      <c r="K21" s="120"/>
    </row>
    <row r="22" spans="1:11">
      <c r="A22" s="118"/>
      <c r="B22" s="119"/>
      <c r="C22" s="119"/>
      <c r="D22" s="119"/>
      <c r="E22" s="119"/>
      <c r="F22" s="119"/>
      <c r="G22" s="119"/>
      <c r="H22" s="119"/>
      <c r="I22" s="119"/>
      <c r="J22" s="119"/>
      <c r="K22" s="120"/>
    </row>
    <row r="23" spans="1:11">
      <c r="A23" s="118"/>
      <c r="B23" s="119"/>
      <c r="C23" s="119"/>
      <c r="D23" s="119"/>
      <c r="E23" s="119"/>
      <c r="F23" s="119"/>
      <c r="G23" s="119"/>
      <c r="H23" s="119"/>
      <c r="I23" s="119"/>
      <c r="J23" s="119"/>
      <c r="K23" s="120"/>
    </row>
    <row r="24" spans="1:11">
      <c r="A24" s="118"/>
      <c r="B24" s="119"/>
      <c r="C24" s="119"/>
      <c r="D24" s="119"/>
      <c r="E24" s="119"/>
      <c r="F24" s="119"/>
      <c r="G24" s="119"/>
      <c r="H24" s="119"/>
      <c r="I24" s="119"/>
      <c r="J24" s="119"/>
      <c r="K24" s="120"/>
    </row>
    <row r="25" spans="1:11">
      <c r="A25" s="118"/>
      <c r="B25" s="119"/>
      <c r="C25" s="119"/>
      <c r="D25" s="119"/>
      <c r="E25" s="119"/>
      <c r="F25" s="119"/>
      <c r="G25" s="119"/>
      <c r="H25" s="119"/>
      <c r="I25" s="119"/>
      <c r="J25" s="119"/>
      <c r="K25" s="120"/>
    </row>
    <row r="26" spans="1:11">
      <c r="A26" s="118"/>
      <c r="B26" s="119"/>
      <c r="C26" s="119"/>
      <c r="D26" s="119"/>
      <c r="E26" s="119"/>
      <c r="F26" s="119"/>
      <c r="G26" s="119"/>
      <c r="H26" s="119"/>
      <c r="I26" s="119"/>
      <c r="J26" s="119"/>
      <c r="K26" s="120"/>
    </row>
    <row r="27" spans="1:11">
      <c r="A27" s="118"/>
      <c r="B27" s="119"/>
      <c r="C27" s="119"/>
      <c r="D27" s="119"/>
      <c r="E27" s="119"/>
      <c r="F27" s="119"/>
      <c r="G27" s="119"/>
      <c r="H27" s="119"/>
      <c r="I27" s="119"/>
      <c r="J27" s="119"/>
      <c r="K27" s="120"/>
    </row>
    <row r="28" spans="1:11">
      <c r="A28" s="118"/>
      <c r="B28" s="119"/>
      <c r="C28" s="119"/>
      <c r="D28" s="119"/>
      <c r="E28" s="119"/>
      <c r="F28" s="119"/>
      <c r="G28" s="119"/>
      <c r="H28" s="119"/>
      <c r="I28" s="119"/>
      <c r="J28" s="119"/>
      <c r="K28" s="120"/>
    </row>
    <row r="29" spans="1:11">
      <c r="A29" s="118"/>
      <c r="B29" s="119"/>
      <c r="C29" s="119"/>
      <c r="D29" s="119"/>
      <c r="E29" s="119"/>
      <c r="F29" s="119"/>
      <c r="G29" s="119"/>
      <c r="H29" s="119"/>
      <c r="I29" s="119"/>
      <c r="J29" s="119"/>
      <c r="K29" s="120"/>
    </row>
    <row r="30" spans="1:11">
      <c r="A30" s="118"/>
      <c r="B30" s="119"/>
      <c r="C30" s="119"/>
      <c r="D30" s="119"/>
      <c r="E30" s="119"/>
      <c r="F30" s="119"/>
      <c r="G30" s="119"/>
      <c r="H30" s="119"/>
      <c r="I30" s="119"/>
      <c r="J30" s="119"/>
      <c r="K30" s="120"/>
    </row>
    <row r="31" spans="1:11">
      <c r="A31" s="118"/>
      <c r="B31" s="119"/>
      <c r="C31" s="119"/>
      <c r="D31" s="119"/>
      <c r="E31" s="119"/>
      <c r="F31" s="119"/>
      <c r="G31" s="119"/>
      <c r="H31" s="119"/>
      <c r="I31" s="119"/>
      <c r="J31" s="119"/>
      <c r="K31" s="120"/>
    </row>
    <row r="32" spans="1:11">
      <c r="A32" s="118"/>
      <c r="B32" s="119"/>
      <c r="C32" s="119"/>
      <c r="D32" s="119"/>
      <c r="E32" s="119"/>
      <c r="F32" s="119"/>
      <c r="G32" s="119"/>
      <c r="H32" s="119"/>
      <c r="I32" s="119"/>
      <c r="J32" s="119"/>
      <c r="K32" s="120"/>
    </row>
    <row r="33" spans="1:11">
      <c r="A33" s="118"/>
      <c r="B33" s="119"/>
      <c r="C33" s="119"/>
      <c r="D33" s="119"/>
      <c r="E33" s="119"/>
      <c r="F33" s="119"/>
      <c r="G33" s="119"/>
      <c r="H33" s="119"/>
      <c r="I33" s="119"/>
      <c r="J33" s="119"/>
      <c r="K33" s="120"/>
    </row>
    <row r="34" spans="1:11">
      <c r="A34" s="118"/>
      <c r="B34" s="119"/>
      <c r="C34" s="119"/>
      <c r="D34" s="119"/>
      <c r="E34" s="119"/>
      <c r="F34" s="119"/>
      <c r="G34" s="119"/>
      <c r="H34" s="119"/>
      <c r="I34" s="119"/>
      <c r="J34" s="119"/>
      <c r="K34" s="120"/>
    </row>
    <row r="35" spans="1:11">
      <c r="A35" s="118"/>
      <c r="B35" s="119"/>
      <c r="C35" s="119"/>
      <c r="D35" s="119"/>
      <c r="E35" s="119"/>
      <c r="F35" s="119"/>
      <c r="G35" s="119"/>
      <c r="H35" s="119"/>
      <c r="I35" s="119"/>
      <c r="J35" s="119"/>
      <c r="K35" s="120"/>
    </row>
    <row r="36" spans="1:11">
      <c r="A36" s="118"/>
      <c r="B36" s="119"/>
      <c r="C36" s="119"/>
      <c r="D36" s="119"/>
      <c r="E36" s="119"/>
      <c r="F36" s="119"/>
      <c r="G36" s="119"/>
      <c r="H36" s="119"/>
      <c r="I36" s="119"/>
      <c r="J36" s="119"/>
      <c r="K36" s="120"/>
    </row>
    <row r="37" spans="1:11">
      <c r="A37" s="118"/>
      <c r="B37" s="119"/>
      <c r="C37" s="119"/>
      <c r="D37" s="119"/>
      <c r="E37" s="119"/>
      <c r="F37" s="119"/>
      <c r="G37" s="119"/>
      <c r="H37" s="119"/>
      <c r="I37" s="119"/>
      <c r="J37" s="119"/>
      <c r="K37" s="120"/>
    </row>
    <row r="38" spans="1:11">
      <c r="A38" s="118"/>
      <c r="B38" s="119"/>
      <c r="C38" s="119"/>
      <c r="D38" s="119"/>
      <c r="E38" s="119"/>
      <c r="F38" s="119"/>
      <c r="G38" s="119"/>
      <c r="H38" s="119"/>
      <c r="I38" s="119"/>
      <c r="J38" s="119"/>
      <c r="K38" s="120"/>
    </row>
    <row r="39" spans="1:11">
      <c r="A39" s="118"/>
      <c r="B39" s="119"/>
      <c r="C39" s="119"/>
      <c r="D39" s="119"/>
      <c r="E39" s="119"/>
      <c r="F39" s="119"/>
      <c r="G39" s="119"/>
      <c r="H39" s="119"/>
      <c r="I39" s="119"/>
      <c r="J39" s="119"/>
      <c r="K39" s="120"/>
    </row>
    <row r="40" spans="1:11">
      <c r="A40" s="118"/>
      <c r="B40" s="119"/>
      <c r="C40" s="119"/>
      <c r="D40" s="119"/>
      <c r="E40" s="119"/>
      <c r="F40" s="119"/>
      <c r="G40" s="119"/>
      <c r="H40" s="119"/>
      <c r="I40" s="119"/>
      <c r="J40" s="119"/>
      <c r="K40" s="120"/>
    </row>
    <row r="41" spans="1:11">
      <c r="A41" s="118"/>
      <c r="B41" s="119"/>
      <c r="C41" s="119"/>
      <c r="D41" s="119"/>
      <c r="E41" s="119"/>
      <c r="F41" s="119"/>
      <c r="G41" s="119"/>
      <c r="H41" s="119"/>
      <c r="I41" s="119"/>
      <c r="J41" s="119"/>
      <c r="K41" s="120"/>
    </row>
    <row r="42" spans="1:11">
      <c r="A42" s="118"/>
      <c r="B42" s="119"/>
      <c r="C42" s="119"/>
      <c r="D42" s="119"/>
      <c r="E42" s="119"/>
      <c r="F42" s="119"/>
      <c r="G42" s="119"/>
      <c r="H42" s="119"/>
      <c r="I42" s="119"/>
      <c r="J42" s="119"/>
      <c r="K42" s="120"/>
    </row>
    <row r="43" spans="1:11">
      <c r="A43" s="118"/>
      <c r="B43" s="119"/>
      <c r="C43" s="119"/>
      <c r="D43" s="119"/>
      <c r="E43" s="119"/>
      <c r="F43" s="119"/>
      <c r="G43" s="119"/>
      <c r="H43" s="119"/>
      <c r="I43" s="119"/>
      <c r="J43" s="119"/>
      <c r="K43" s="120"/>
    </row>
    <row r="44" spans="1:11">
      <c r="A44" s="118"/>
      <c r="B44" s="119"/>
      <c r="C44" s="119"/>
      <c r="D44" s="119"/>
      <c r="E44" s="119"/>
      <c r="F44" s="119"/>
      <c r="G44" s="119"/>
      <c r="H44" s="119"/>
      <c r="I44" s="119"/>
      <c r="J44" s="119"/>
      <c r="K44" s="120"/>
    </row>
    <row r="45" spans="1:11">
      <c r="A45" s="118"/>
      <c r="B45" s="119"/>
      <c r="C45" s="119"/>
      <c r="D45" s="119"/>
      <c r="E45" s="119"/>
      <c r="F45" s="119"/>
      <c r="G45" s="119"/>
      <c r="H45" s="119"/>
      <c r="I45" s="119"/>
      <c r="J45" s="119"/>
      <c r="K45" s="120"/>
    </row>
    <row r="46" spans="1:11">
      <c r="A46" s="118"/>
      <c r="B46" s="119"/>
      <c r="C46" s="119"/>
      <c r="D46" s="119"/>
      <c r="E46" s="119"/>
      <c r="F46" s="119"/>
      <c r="G46" s="119"/>
      <c r="H46" s="119"/>
      <c r="I46" s="119"/>
      <c r="J46" s="119"/>
      <c r="K46" s="120"/>
    </row>
    <row r="47" spans="1:11">
      <c r="A47" s="118"/>
      <c r="B47" s="119"/>
      <c r="C47" s="119"/>
      <c r="D47" s="119"/>
      <c r="E47" s="119"/>
      <c r="F47" s="119"/>
      <c r="G47" s="119"/>
      <c r="H47" s="119"/>
      <c r="I47" s="119"/>
      <c r="J47" s="119"/>
      <c r="K47" s="120"/>
    </row>
    <row r="48" spans="1:11">
      <c r="A48" s="118"/>
      <c r="B48" s="119"/>
      <c r="C48" s="119"/>
      <c r="D48" s="119"/>
      <c r="E48" s="119"/>
      <c r="F48" s="119"/>
      <c r="G48" s="119"/>
      <c r="H48" s="119"/>
      <c r="I48" s="119"/>
      <c r="J48" s="119"/>
      <c r="K48" s="120"/>
    </row>
    <row r="49" spans="1:11">
      <c r="A49" s="118"/>
      <c r="B49" s="119"/>
      <c r="C49" s="119"/>
      <c r="D49" s="119"/>
      <c r="E49" s="119"/>
      <c r="F49" s="119"/>
      <c r="G49" s="119"/>
      <c r="H49" s="119"/>
      <c r="I49" s="119"/>
      <c r="J49" s="119"/>
      <c r="K49" s="120"/>
    </row>
    <row r="50" spans="1:11">
      <c r="A50" s="118"/>
      <c r="B50" s="119"/>
      <c r="C50" s="119"/>
      <c r="D50" s="119"/>
      <c r="E50" s="119"/>
      <c r="F50" s="119"/>
      <c r="G50" s="119"/>
      <c r="H50" s="119"/>
      <c r="I50" s="119"/>
      <c r="J50" s="119"/>
      <c r="K50" s="120"/>
    </row>
    <row r="51" spans="1:11">
      <c r="A51" s="118"/>
      <c r="B51" s="119"/>
      <c r="C51" s="119"/>
      <c r="D51" s="119"/>
      <c r="E51" s="119"/>
      <c r="F51" s="119"/>
      <c r="G51" s="119"/>
      <c r="H51" s="119"/>
      <c r="I51" s="119"/>
      <c r="J51" s="119"/>
      <c r="K51" s="120"/>
    </row>
    <row r="52" spans="1:11">
      <c r="A52" s="118"/>
      <c r="B52" s="119"/>
      <c r="C52" s="119"/>
      <c r="D52" s="119"/>
      <c r="E52" s="119"/>
      <c r="F52" s="119"/>
      <c r="G52" s="119"/>
      <c r="H52" s="119"/>
      <c r="I52" s="119"/>
      <c r="J52" s="119"/>
      <c r="K52" s="120"/>
    </row>
    <row r="53" spans="1:11">
      <c r="A53" s="118"/>
      <c r="B53" s="119"/>
      <c r="C53" s="119"/>
      <c r="D53" s="119"/>
      <c r="E53" s="119"/>
      <c r="F53" s="119"/>
      <c r="G53" s="119"/>
      <c r="H53" s="119"/>
      <c r="I53" s="119"/>
      <c r="J53" s="119"/>
      <c r="K53" s="120"/>
    </row>
    <row r="54" spans="1:11">
      <c r="A54" s="118"/>
      <c r="B54" s="119"/>
      <c r="C54" s="119"/>
      <c r="D54" s="119"/>
      <c r="E54" s="119"/>
      <c r="F54" s="119"/>
      <c r="G54" s="119"/>
      <c r="H54" s="119"/>
      <c r="I54" s="119"/>
      <c r="J54" s="119"/>
      <c r="K54" s="120"/>
    </row>
    <row r="55" spans="1:11">
      <c r="A55" s="118"/>
      <c r="B55" s="119"/>
      <c r="C55" s="119"/>
      <c r="D55" s="119"/>
      <c r="E55" s="119"/>
      <c r="F55" s="119"/>
      <c r="G55" s="119"/>
      <c r="H55" s="119"/>
      <c r="I55" s="119"/>
      <c r="J55" s="119"/>
      <c r="K55" s="120"/>
    </row>
    <row r="56" spans="1:11">
      <c r="A56" s="118"/>
      <c r="B56" s="119"/>
      <c r="C56" s="119"/>
      <c r="D56" s="119"/>
      <c r="E56" s="119"/>
      <c r="F56" s="119"/>
      <c r="G56" s="119"/>
      <c r="H56" s="119"/>
      <c r="I56" s="119"/>
      <c r="J56" s="119"/>
      <c r="K56" s="120"/>
    </row>
    <row r="57" spans="1:11">
      <c r="A57" s="118"/>
      <c r="B57" s="119"/>
      <c r="C57" s="119"/>
      <c r="D57" s="119"/>
      <c r="E57" s="119"/>
      <c r="F57" s="119"/>
      <c r="G57" s="119"/>
      <c r="H57" s="119"/>
      <c r="I57" s="119"/>
      <c r="J57" s="119"/>
      <c r="K57" s="120"/>
    </row>
    <row r="58" spans="1:11">
      <c r="A58" s="118"/>
      <c r="B58" s="119"/>
      <c r="C58" s="119"/>
      <c r="D58" s="119"/>
      <c r="E58" s="119"/>
      <c r="F58" s="119"/>
      <c r="G58" s="119"/>
      <c r="H58" s="119"/>
      <c r="I58" s="119"/>
      <c r="J58" s="119"/>
      <c r="K58" s="120"/>
    </row>
    <row r="59" spans="1:11">
      <c r="A59" s="118"/>
      <c r="B59" s="119"/>
      <c r="C59" s="119"/>
      <c r="D59" s="119"/>
      <c r="E59" s="119"/>
      <c r="F59" s="119"/>
      <c r="G59" s="119"/>
      <c r="H59" s="119"/>
      <c r="I59" s="119"/>
      <c r="J59" s="119"/>
      <c r="K59" s="120"/>
    </row>
    <row r="60" spans="1:11">
      <c r="A60" s="118"/>
      <c r="B60" s="119"/>
      <c r="C60" s="119"/>
      <c r="D60" s="119"/>
      <c r="E60" s="119"/>
      <c r="F60" s="119"/>
      <c r="G60" s="119"/>
      <c r="H60" s="119"/>
      <c r="I60" s="119"/>
      <c r="J60" s="119"/>
      <c r="K60" s="120"/>
    </row>
    <row r="61" spans="1:11">
      <c r="A61" s="118"/>
      <c r="B61" s="119"/>
      <c r="C61" s="119"/>
      <c r="D61" s="119"/>
      <c r="E61" s="119"/>
      <c r="F61" s="119"/>
      <c r="G61" s="119"/>
      <c r="H61" s="119"/>
      <c r="I61" s="119"/>
      <c r="J61" s="119"/>
      <c r="K61" s="120"/>
    </row>
    <row r="62" spans="1:11">
      <c r="A62" s="118"/>
      <c r="B62" s="119"/>
      <c r="C62" s="119"/>
      <c r="D62" s="119"/>
      <c r="E62" s="119"/>
      <c r="F62" s="119"/>
      <c r="G62" s="119"/>
      <c r="H62" s="119"/>
      <c r="I62" s="119"/>
      <c r="J62" s="119"/>
      <c r="K62" s="120"/>
    </row>
    <row r="63" spans="1:11">
      <c r="A63" s="118"/>
      <c r="B63" s="119"/>
      <c r="C63" s="119"/>
      <c r="D63" s="119"/>
      <c r="E63" s="119"/>
      <c r="F63" s="119"/>
      <c r="G63" s="119"/>
      <c r="H63" s="119"/>
      <c r="I63" s="119"/>
      <c r="J63" s="119"/>
      <c r="K63" s="120"/>
    </row>
    <row r="64" spans="1:11">
      <c r="A64" s="118"/>
      <c r="B64" s="119"/>
      <c r="C64" s="119"/>
      <c r="D64" s="119"/>
      <c r="E64" s="119"/>
      <c r="F64" s="119"/>
      <c r="G64" s="119"/>
      <c r="H64" s="119"/>
      <c r="I64" s="119"/>
      <c r="J64" s="119"/>
      <c r="K64" s="120"/>
    </row>
    <row r="65" spans="1:11">
      <c r="A65" s="118"/>
      <c r="B65" s="119"/>
      <c r="C65" s="119"/>
      <c r="D65" s="119"/>
      <c r="E65" s="119"/>
      <c r="F65" s="119"/>
      <c r="G65" s="119"/>
      <c r="H65" s="119"/>
      <c r="I65" s="119"/>
      <c r="J65" s="119"/>
      <c r="K65" s="120"/>
    </row>
    <row r="66" spans="1:11">
      <c r="A66" s="118"/>
      <c r="B66" s="119"/>
      <c r="C66" s="119"/>
      <c r="D66" s="119"/>
      <c r="E66" s="119"/>
      <c r="F66" s="119"/>
      <c r="G66" s="119"/>
      <c r="H66" s="119"/>
      <c r="I66" s="119"/>
      <c r="J66" s="119"/>
      <c r="K66" s="120"/>
    </row>
    <row r="67" spans="1:11">
      <c r="A67" s="118"/>
      <c r="B67" s="119"/>
      <c r="C67" s="119"/>
      <c r="D67" s="119"/>
      <c r="E67" s="119"/>
      <c r="F67" s="119"/>
      <c r="G67" s="119"/>
      <c r="H67" s="119"/>
      <c r="I67" s="119"/>
      <c r="J67" s="119"/>
      <c r="K67" s="120"/>
    </row>
    <row r="68" spans="1:11">
      <c r="A68" s="118"/>
      <c r="B68" s="119"/>
      <c r="C68" s="119"/>
      <c r="D68" s="119"/>
      <c r="E68" s="119"/>
      <c r="F68" s="119"/>
      <c r="G68" s="119"/>
      <c r="H68" s="119"/>
      <c r="I68" s="119"/>
      <c r="J68" s="119"/>
      <c r="K68" s="120"/>
    </row>
    <row r="69" spans="1:11">
      <c r="A69" s="118"/>
      <c r="B69" s="119"/>
      <c r="C69" s="119"/>
      <c r="D69" s="119"/>
      <c r="E69" s="119"/>
      <c r="F69" s="119"/>
      <c r="G69" s="119"/>
      <c r="H69" s="119"/>
      <c r="I69" s="119"/>
      <c r="J69" s="119"/>
      <c r="K69" s="120"/>
    </row>
    <row r="70" spans="1:11">
      <c r="A70" s="118"/>
      <c r="B70" s="119"/>
      <c r="C70" s="119"/>
      <c r="D70" s="119"/>
      <c r="E70" s="119"/>
      <c r="F70" s="119"/>
      <c r="G70" s="119"/>
      <c r="H70" s="119"/>
      <c r="I70" s="119"/>
      <c r="J70" s="119"/>
      <c r="K70" s="120"/>
    </row>
    <row r="71" spans="1:11">
      <c r="A71" s="118"/>
      <c r="B71" s="119"/>
      <c r="C71" s="119"/>
      <c r="D71" s="119"/>
      <c r="E71" s="119"/>
      <c r="F71" s="119"/>
      <c r="G71" s="119"/>
      <c r="H71" s="119"/>
      <c r="I71" s="119"/>
      <c r="J71" s="119"/>
      <c r="K71" s="120"/>
    </row>
    <row r="72" spans="1:11">
      <c r="A72" s="121"/>
      <c r="B72" s="122"/>
      <c r="C72" s="122"/>
      <c r="D72" s="122"/>
      <c r="E72" s="122"/>
      <c r="F72" s="122"/>
      <c r="G72" s="122"/>
      <c r="H72" s="122"/>
      <c r="I72" s="122"/>
      <c r="J72" s="122"/>
      <c r="K72" s="123"/>
    </row>
    <row r="74" spans="1:11" ht="20.25" thickBot="1">
      <c r="A74" s="113" t="s">
        <v>108</v>
      </c>
      <c r="B74" s="113"/>
      <c r="C74" s="113"/>
      <c r="D74" s="113"/>
      <c r="E74" s="113"/>
      <c r="F74" s="113"/>
      <c r="G74" s="113"/>
      <c r="H74" s="113"/>
      <c r="I74" s="113"/>
      <c r="J74" s="113"/>
      <c r="K74" s="113"/>
    </row>
    <row r="75" spans="1:11" ht="16.5" thickTop="1" thickBot="1">
      <c r="A75" s="25"/>
      <c r="B75" s="25"/>
      <c r="C75" s="25"/>
      <c r="D75" s="25"/>
      <c r="E75" s="25"/>
      <c r="F75" s="25"/>
      <c r="G75" s="25"/>
      <c r="H75" s="25"/>
      <c r="I75" s="25"/>
      <c r="J75" s="25"/>
      <c r="K75" s="25"/>
    </row>
    <row r="76" spans="1:11" ht="16.5" thickTop="1" thickBot="1">
      <c r="A76" s="114" t="s">
        <v>388</v>
      </c>
      <c r="B76" s="114"/>
      <c r="C76" s="114"/>
      <c r="D76" s="114"/>
      <c r="E76" s="114"/>
      <c r="F76" s="114"/>
      <c r="G76" s="114"/>
      <c r="H76" s="114"/>
      <c r="I76" s="114"/>
      <c r="J76" s="114"/>
      <c r="K76" s="114"/>
    </row>
    <row r="77" spans="1:11" ht="16.5" thickTop="1" thickBot="1">
      <c r="A77" s="103" t="s">
        <v>0</v>
      </c>
      <c r="B77" s="103"/>
      <c r="C77" s="103"/>
      <c r="D77" s="103"/>
      <c r="E77" s="103"/>
      <c r="F77" s="103"/>
      <c r="G77" s="103"/>
      <c r="H77" s="103"/>
      <c r="I77" s="103"/>
      <c r="J77" s="103"/>
      <c r="K77" s="103"/>
    </row>
    <row r="79" spans="1:11">
      <c r="A79" s="98" t="s">
        <v>109</v>
      </c>
      <c r="B79" s="98"/>
      <c r="C79" s="99"/>
      <c r="D79" s="99"/>
      <c r="E79" s="99"/>
      <c r="F79" s="99"/>
      <c r="G79" s="99"/>
      <c r="H79" s="99"/>
      <c r="I79" s="99"/>
      <c r="J79" s="99"/>
      <c r="K79" s="99"/>
    </row>
    <row r="80" spans="1:11">
      <c r="A80" s="5" t="s">
        <v>3</v>
      </c>
      <c r="B80" s="99"/>
      <c r="C80" s="99"/>
      <c r="D80" s="99"/>
      <c r="E80" s="99"/>
      <c r="F80" s="3" t="s">
        <v>4</v>
      </c>
      <c r="G80" s="99"/>
      <c r="H80" s="99"/>
      <c r="I80" s="99"/>
      <c r="J80" s="99"/>
      <c r="K80" s="99"/>
    </row>
    <row r="81" spans="1:11">
      <c r="A81" s="3" t="s">
        <v>5</v>
      </c>
      <c r="B81" s="107"/>
      <c r="C81" s="107"/>
      <c r="D81" s="107"/>
      <c r="E81" s="107"/>
      <c r="F81" s="3" t="s">
        <v>6</v>
      </c>
      <c r="G81" s="108"/>
      <c r="H81" s="108"/>
      <c r="I81" s="3" t="s">
        <v>7</v>
      </c>
      <c r="J81" s="107"/>
      <c r="K81" s="107"/>
    </row>
    <row r="82" spans="1:11">
      <c r="A82" s="3" t="s">
        <v>397</v>
      </c>
      <c r="B82" s="107"/>
      <c r="C82" s="107"/>
      <c r="D82" s="107"/>
      <c r="E82" s="107"/>
      <c r="F82" s="3" t="s">
        <v>398</v>
      </c>
      <c r="G82" s="108"/>
      <c r="H82" s="108"/>
      <c r="I82" s="3"/>
      <c r="J82" s="26"/>
      <c r="K82" s="26"/>
    </row>
    <row r="83" spans="1:11">
      <c r="A83" s="3"/>
      <c r="B83" s="26"/>
      <c r="C83" s="26"/>
      <c r="D83" s="26"/>
      <c r="E83" s="26"/>
      <c r="F83" s="3"/>
      <c r="G83" s="27"/>
      <c r="H83" s="27"/>
      <c r="I83" s="3"/>
      <c r="J83" s="26"/>
      <c r="K83" s="26"/>
    </row>
    <row r="84" spans="1:11">
      <c r="A84" s="98" t="s">
        <v>8</v>
      </c>
      <c r="B84" s="98"/>
      <c r="C84" s="1"/>
      <c r="D84" s="1"/>
      <c r="E84" s="1"/>
      <c r="F84" s="3"/>
      <c r="G84" s="1"/>
      <c r="H84" s="1"/>
      <c r="I84" s="1"/>
      <c r="J84" s="1"/>
      <c r="K84" s="2"/>
    </row>
    <row r="85" spans="1:11">
      <c r="A85" s="2" t="s">
        <v>391</v>
      </c>
      <c r="B85" s="4"/>
      <c r="C85" s="26"/>
      <c r="D85" s="1"/>
      <c r="E85" s="1"/>
      <c r="F85" s="3"/>
      <c r="G85" s="1"/>
      <c r="H85" s="1"/>
      <c r="I85" s="1"/>
      <c r="J85" s="1"/>
      <c r="K85" s="2"/>
    </row>
    <row r="86" spans="1:11">
      <c r="A86" s="2" t="s">
        <v>390</v>
      </c>
      <c r="B86" s="4"/>
      <c r="C86" s="1"/>
      <c r="D86" s="1"/>
      <c r="E86" s="1"/>
      <c r="F86" s="3"/>
      <c r="G86" s="1"/>
      <c r="H86" s="1"/>
      <c r="I86" s="1"/>
      <c r="J86" s="1"/>
      <c r="K86" s="2"/>
    </row>
    <row r="87" spans="1:11">
      <c r="A87" s="2" t="s">
        <v>392</v>
      </c>
      <c r="B87" s="4"/>
      <c r="C87" s="1"/>
      <c r="D87" s="1"/>
      <c r="E87" s="1"/>
      <c r="F87" s="3"/>
      <c r="G87" s="1"/>
      <c r="H87" s="1"/>
      <c r="I87" s="1"/>
      <c r="J87" s="1"/>
      <c r="K87" s="2"/>
    </row>
    <row r="88" spans="1:11">
      <c r="A88" s="98" t="s">
        <v>9</v>
      </c>
      <c r="B88" s="98"/>
      <c r="C88" s="4"/>
      <c r="D88" s="1"/>
      <c r="E88" s="1"/>
      <c r="F88" s="3"/>
      <c r="G88" s="1"/>
      <c r="H88" s="1"/>
      <c r="I88" s="1"/>
      <c r="J88" s="1"/>
      <c r="K88" s="2"/>
    </row>
    <row r="89" spans="1:11">
      <c r="A89" s="98" t="s">
        <v>10</v>
      </c>
      <c r="B89" s="98"/>
      <c r="C89" s="98"/>
      <c r="D89" s="4"/>
      <c r="E89" s="1"/>
      <c r="F89" s="3"/>
      <c r="G89" s="1"/>
      <c r="H89" s="1"/>
      <c r="I89" s="1"/>
      <c r="J89" s="1"/>
      <c r="K89" s="2"/>
    </row>
    <row r="90" spans="1:11">
      <c r="A90" s="2" t="s">
        <v>11</v>
      </c>
      <c r="B90" s="7"/>
      <c r="C90" s="1"/>
      <c r="D90" s="1"/>
      <c r="E90" s="1"/>
      <c r="F90" s="3"/>
      <c r="G90" s="1"/>
      <c r="H90" s="1"/>
      <c r="I90" s="1"/>
      <c r="J90" s="1"/>
      <c r="K90" s="2"/>
    </row>
    <row r="91" spans="1:11">
      <c r="A91" s="2" t="s">
        <v>12</v>
      </c>
      <c r="B91" s="4"/>
      <c r="C91" s="1"/>
      <c r="D91" s="1"/>
      <c r="E91" s="1"/>
      <c r="F91" s="3"/>
      <c r="G91" s="1"/>
      <c r="H91" s="1"/>
      <c r="I91" s="1"/>
      <c r="J91" s="1"/>
      <c r="K91" s="2"/>
    </row>
    <row r="92" spans="1:11">
      <c r="A92" s="3"/>
      <c r="B92" s="1"/>
      <c r="C92" s="1"/>
      <c r="D92" s="1"/>
      <c r="E92" s="1"/>
      <c r="F92" s="3"/>
      <c r="G92" s="1"/>
      <c r="H92" s="1"/>
      <c r="I92" s="1"/>
      <c r="J92" s="1"/>
      <c r="K92" s="2"/>
    </row>
    <row r="93" spans="1:11">
      <c r="A93" s="98" t="s">
        <v>13</v>
      </c>
      <c r="B93" s="98"/>
      <c r="C93" s="98"/>
      <c r="D93" s="4"/>
      <c r="E93" s="1"/>
      <c r="F93" s="3"/>
      <c r="G93" s="1"/>
      <c r="H93" s="1"/>
      <c r="I93" s="1"/>
      <c r="J93" s="1"/>
      <c r="K93" s="2"/>
    </row>
    <row r="94" spans="1:11">
      <c r="A94" s="98" t="s">
        <v>14</v>
      </c>
      <c r="B94" s="98"/>
      <c r="C94" s="98"/>
      <c r="D94" s="6"/>
      <c r="E94" s="1"/>
      <c r="F94" s="3"/>
      <c r="G94" s="1"/>
      <c r="H94" s="1"/>
      <c r="I94" s="1"/>
      <c r="J94" s="1"/>
      <c r="K94" s="2"/>
    </row>
    <row r="95" spans="1:11">
      <c r="A95" s="98" t="s">
        <v>15</v>
      </c>
      <c r="B95" s="98"/>
      <c r="C95" s="98"/>
      <c r="D95" s="6"/>
      <c r="E95" s="1"/>
      <c r="F95" s="3"/>
      <c r="G95" s="1"/>
      <c r="H95" s="1"/>
      <c r="I95" s="1"/>
      <c r="J95" s="1"/>
      <c r="K95" s="2"/>
    </row>
    <row r="96" spans="1:11">
      <c r="A96" s="105" t="s">
        <v>16</v>
      </c>
      <c r="B96" s="105"/>
      <c r="C96" s="105"/>
      <c r="D96" s="105"/>
      <c r="E96" s="105"/>
      <c r="G96" s="1"/>
      <c r="H96" s="1"/>
      <c r="I96" s="1"/>
      <c r="J96" s="1"/>
      <c r="K96" s="2"/>
    </row>
    <row r="97" spans="1:11">
      <c r="A97" s="3"/>
      <c r="B97" s="26"/>
      <c r="C97" s="26"/>
      <c r="D97" s="26"/>
      <c r="E97" s="26"/>
      <c r="F97" s="3"/>
      <c r="G97" s="27"/>
      <c r="H97" s="27"/>
      <c r="I97" s="3"/>
      <c r="J97" s="26"/>
      <c r="K97" s="26"/>
    </row>
    <row r="98" spans="1:11">
      <c r="A98" s="109" t="s">
        <v>110</v>
      </c>
      <c r="B98" s="109"/>
      <c r="C98" s="109"/>
      <c r="D98" s="109"/>
      <c r="E98" s="109"/>
      <c r="F98" s="109"/>
      <c r="G98" s="109"/>
      <c r="H98" s="109"/>
      <c r="I98" s="109"/>
      <c r="J98" s="109"/>
      <c r="K98" s="109"/>
    </row>
    <row r="99" spans="1:11">
      <c r="A99" s="110"/>
      <c r="B99" s="110"/>
      <c r="C99" s="110"/>
      <c r="D99" s="110"/>
      <c r="E99" s="110"/>
      <c r="F99" s="110"/>
      <c r="G99" s="110"/>
      <c r="H99" s="2"/>
      <c r="I99" s="2"/>
      <c r="J99" s="2"/>
      <c r="K99" s="2"/>
    </row>
    <row r="100" spans="1:11">
      <c r="A100" s="3"/>
      <c r="B100" s="1"/>
      <c r="C100" s="1"/>
      <c r="D100" s="1"/>
      <c r="E100" s="1"/>
      <c r="F100" s="3"/>
      <c r="G100" s="1"/>
      <c r="H100" s="1"/>
      <c r="I100" s="1"/>
      <c r="J100" s="1"/>
      <c r="K100" s="2"/>
    </row>
    <row r="101" spans="1:11" ht="15.75" thickBot="1">
      <c r="A101" s="103" t="s">
        <v>17</v>
      </c>
      <c r="B101" s="103"/>
      <c r="C101" s="103"/>
      <c r="D101" s="103"/>
      <c r="E101" s="103"/>
      <c r="F101" s="103"/>
      <c r="G101" s="103"/>
      <c r="H101" s="103"/>
      <c r="I101" s="103"/>
      <c r="J101" s="103"/>
      <c r="K101" s="103"/>
    </row>
    <row r="103" spans="1:11">
      <c r="A103" s="3" t="s">
        <v>1</v>
      </c>
      <c r="B103" s="99"/>
      <c r="C103" s="99"/>
      <c r="D103" s="99"/>
      <c r="E103" s="99"/>
      <c r="F103" s="3" t="s">
        <v>2</v>
      </c>
      <c r="G103" s="99"/>
      <c r="H103" s="99"/>
      <c r="I103" s="99"/>
      <c r="J103" s="99"/>
      <c r="K103" s="99"/>
    </row>
    <row r="104" spans="1:11">
      <c r="A104" s="5" t="s">
        <v>3</v>
      </c>
      <c r="B104" s="107"/>
      <c r="C104" s="107"/>
      <c r="D104" s="107"/>
      <c r="E104" s="107"/>
      <c r="F104" s="3" t="s">
        <v>4</v>
      </c>
      <c r="G104" s="107"/>
      <c r="H104" s="107"/>
      <c r="I104" s="107"/>
      <c r="J104" s="107"/>
      <c r="K104" s="107"/>
    </row>
    <row r="105" spans="1:11">
      <c r="A105" s="3" t="s">
        <v>5</v>
      </c>
      <c r="B105" s="107"/>
      <c r="C105" s="107"/>
      <c r="D105" s="107"/>
      <c r="E105" s="107"/>
      <c r="F105" s="3" t="s">
        <v>6</v>
      </c>
      <c r="G105" s="108"/>
      <c r="H105" s="108"/>
      <c r="I105" s="3" t="s">
        <v>7</v>
      </c>
      <c r="J105" s="107"/>
      <c r="K105" s="107"/>
    </row>
    <row r="106" spans="1:11">
      <c r="A106" s="3" t="s">
        <v>18</v>
      </c>
      <c r="B106" s="107"/>
      <c r="C106" s="107"/>
      <c r="D106" s="107"/>
      <c r="E106" s="107"/>
      <c r="F106" s="3"/>
      <c r="G106" s="8"/>
      <c r="H106" s="8"/>
      <c r="I106" s="3"/>
      <c r="J106" s="1"/>
      <c r="K106" s="1"/>
    </row>
    <row r="107" spans="1:11">
      <c r="A107" s="5"/>
      <c r="B107" s="1"/>
      <c r="C107" s="1"/>
      <c r="D107" s="1"/>
      <c r="E107" s="1"/>
      <c r="F107" s="3"/>
      <c r="G107" s="1"/>
      <c r="H107" s="1"/>
      <c r="I107" s="1"/>
      <c r="J107" s="1"/>
      <c r="K107" s="2"/>
    </row>
    <row r="108" spans="1:11" ht="15.75" thickBot="1">
      <c r="A108" s="103" t="s">
        <v>19</v>
      </c>
      <c r="B108" s="103"/>
      <c r="C108" s="103"/>
      <c r="D108" s="103"/>
      <c r="E108" s="103"/>
      <c r="F108" s="103"/>
      <c r="G108" s="103"/>
      <c r="H108" s="103"/>
      <c r="I108" s="103"/>
      <c r="J108" s="103"/>
      <c r="K108" s="103"/>
    </row>
    <row r="110" spans="1:11">
      <c r="A110" s="3" t="s">
        <v>1</v>
      </c>
      <c r="B110" s="99"/>
      <c r="C110" s="99"/>
      <c r="D110" s="99"/>
      <c r="E110" s="99"/>
      <c r="F110" s="3" t="s">
        <v>2</v>
      </c>
      <c r="G110" s="99"/>
      <c r="H110" s="99"/>
      <c r="I110" s="99"/>
      <c r="J110" s="99"/>
      <c r="K110" s="99"/>
    </row>
    <row r="111" spans="1:11">
      <c r="A111" s="5" t="s">
        <v>3</v>
      </c>
      <c r="B111" s="107"/>
      <c r="C111" s="107"/>
      <c r="D111" s="107"/>
      <c r="E111" s="107"/>
      <c r="F111" s="3" t="s">
        <v>4</v>
      </c>
      <c r="G111" s="107"/>
      <c r="H111" s="107"/>
      <c r="I111" s="107"/>
      <c r="J111" s="107"/>
      <c r="K111" s="107"/>
    </row>
    <row r="112" spans="1:11">
      <c r="A112" s="3" t="s">
        <v>5</v>
      </c>
      <c r="B112" s="107"/>
      <c r="C112" s="107"/>
      <c r="D112" s="107"/>
      <c r="E112" s="107"/>
      <c r="F112" s="3" t="s">
        <v>6</v>
      </c>
      <c r="G112" s="108"/>
      <c r="H112" s="108"/>
      <c r="I112" s="3" t="s">
        <v>7</v>
      </c>
      <c r="J112" s="107"/>
      <c r="K112" s="107"/>
    </row>
    <row r="113" spans="1:11">
      <c r="A113" s="3" t="s">
        <v>18</v>
      </c>
      <c r="B113" s="107"/>
      <c r="C113" s="107"/>
      <c r="D113" s="107"/>
      <c r="E113" s="107"/>
      <c r="F113" s="3"/>
      <c r="G113" s="8"/>
      <c r="H113" s="8"/>
      <c r="I113" s="3"/>
      <c r="J113" s="1"/>
      <c r="K113" s="1"/>
    </row>
    <row r="114" spans="1:11">
      <c r="A114" s="3"/>
      <c r="B114" s="26"/>
      <c r="C114" s="26"/>
      <c r="D114" s="26"/>
      <c r="E114" s="26"/>
      <c r="F114" s="3"/>
      <c r="G114" s="8"/>
      <c r="H114" s="8"/>
      <c r="I114" s="3"/>
      <c r="J114" s="1"/>
      <c r="K114" s="1"/>
    </row>
    <row r="115" spans="1:11" ht="15.75" thickBot="1">
      <c r="A115" s="103" t="s">
        <v>20</v>
      </c>
      <c r="B115" s="103"/>
      <c r="C115" s="103"/>
      <c r="D115" s="103"/>
      <c r="E115" s="103"/>
      <c r="F115" s="103"/>
      <c r="G115" s="103"/>
      <c r="H115" s="103"/>
      <c r="I115" s="103"/>
      <c r="J115" s="103"/>
      <c r="K115" s="103"/>
    </row>
    <row r="116" spans="1:11">
      <c r="A116" s="9" t="s">
        <v>1</v>
      </c>
      <c r="B116" s="106"/>
      <c r="C116" s="106"/>
      <c r="D116" s="106"/>
      <c r="E116" s="106"/>
      <c r="F116" s="10" t="s">
        <v>18</v>
      </c>
      <c r="G116" s="106"/>
      <c r="H116" s="106"/>
      <c r="I116" s="106"/>
      <c r="J116" s="106"/>
      <c r="K116" s="106"/>
    </row>
    <row r="117" spans="1:11" ht="15.75" thickBot="1">
      <c r="A117" t="s">
        <v>2</v>
      </c>
      <c r="B117" s="107"/>
      <c r="C117" s="107"/>
      <c r="D117" s="107"/>
      <c r="E117" s="107"/>
      <c r="F117" s="3" t="s">
        <v>21</v>
      </c>
      <c r="G117" s="124"/>
      <c r="H117" s="124"/>
      <c r="I117" s="124"/>
      <c r="J117" s="124"/>
      <c r="K117" s="124"/>
    </row>
    <row r="118" spans="1:11">
      <c r="A118" s="9" t="s">
        <v>1</v>
      </c>
      <c r="B118" s="106"/>
      <c r="C118" s="106"/>
      <c r="D118" s="106"/>
      <c r="E118" s="106"/>
      <c r="F118" s="10" t="s">
        <v>18</v>
      </c>
      <c r="G118" s="106"/>
      <c r="H118" s="106"/>
      <c r="I118" s="106"/>
      <c r="J118" s="106"/>
      <c r="K118" s="106"/>
    </row>
    <row r="119" spans="1:11" ht="15.75" thickBot="1">
      <c r="A119" t="s">
        <v>2</v>
      </c>
      <c r="B119" s="107"/>
      <c r="C119" s="107"/>
      <c r="D119" s="107"/>
      <c r="E119" s="107"/>
      <c r="F119" s="3" t="s">
        <v>21</v>
      </c>
      <c r="G119" s="124"/>
      <c r="H119" s="124"/>
      <c r="I119" s="124"/>
      <c r="J119" s="124"/>
      <c r="K119" s="124"/>
    </row>
    <row r="120" spans="1:11">
      <c r="A120" s="9" t="s">
        <v>1</v>
      </c>
      <c r="B120" s="106"/>
      <c r="C120" s="106"/>
      <c r="D120" s="106"/>
      <c r="E120" s="106"/>
      <c r="F120" s="10" t="s">
        <v>18</v>
      </c>
      <c r="G120" s="106"/>
      <c r="H120" s="106"/>
      <c r="I120" s="106"/>
      <c r="J120" s="106"/>
      <c r="K120" s="106"/>
    </row>
    <row r="121" spans="1:11">
      <c r="A121" t="s">
        <v>2</v>
      </c>
      <c r="B121" s="107"/>
      <c r="C121" s="107"/>
      <c r="D121" s="107"/>
      <c r="E121" s="107"/>
      <c r="F121" s="3" t="s">
        <v>21</v>
      </c>
      <c r="G121" s="99"/>
      <c r="H121" s="99"/>
      <c r="I121" s="99"/>
      <c r="J121" s="99"/>
      <c r="K121" s="99"/>
    </row>
    <row r="122" spans="1:11">
      <c r="B122" s="26"/>
      <c r="C122" s="26"/>
      <c r="D122" s="26"/>
      <c r="E122" s="26"/>
      <c r="F122" s="3"/>
      <c r="G122" s="26"/>
      <c r="H122" s="26"/>
      <c r="I122" s="26"/>
      <c r="J122" s="26"/>
      <c r="K122" s="26"/>
    </row>
    <row r="123" spans="1:11" ht="20.25" thickBot="1">
      <c r="A123" s="113" t="s">
        <v>30</v>
      </c>
      <c r="B123" s="113"/>
      <c r="C123" s="113"/>
      <c r="D123" s="113"/>
      <c r="E123" s="113"/>
      <c r="F123" s="113"/>
      <c r="G123" s="113"/>
      <c r="H123" s="113"/>
      <c r="I123" s="113"/>
      <c r="J123" s="113"/>
      <c r="K123" s="113"/>
    </row>
    <row r="124" spans="1:11" ht="15.75" thickTop="1"/>
    <row r="125" spans="1:11" ht="15.75" thickBot="1">
      <c r="A125" s="103" t="s">
        <v>31</v>
      </c>
      <c r="B125" s="103"/>
      <c r="C125" s="103"/>
      <c r="D125" s="103"/>
      <c r="E125" s="103"/>
      <c r="F125" s="103"/>
      <c r="G125" s="103"/>
      <c r="H125" s="103"/>
      <c r="I125" s="103"/>
      <c r="J125" s="103"/>
      <c r="K125" s="103"/>
    </row>
    <row r="126" spans="1:11">
      <c r="A126" s="134" t="s">
        <v>32</v>
      </c>
      <c r="B126" s="134"/>
      <c r="C126" s="134"/>
      <c r="D126" s="134"/>
      <c r="E126" s="135"/>
      <c r="F126" s="135"/>
      <c r="G126" s="135"/>
      <c r="H126" s="135"/>
      <c r="I126" s="135"/>
      <c r="J126" s="135"/>
      <c r="K126" s="135"/>
    </row>
    <row r="127" spans="1:11">
      <c r="A127" s="98" t="s">
        <v>33</v>
      </c>
      <c r="B127" s="98"/>
      <c r="C127" s="99"/>
      <c r="D127" s="99"/>
      <c r="E127" s="99"/>
      <c r="F127" s="99"/>
      <c r="G127" s="99"/>
      <c r="H127" s="99"/>
      <c r="I127" s="99"/>
      <c r="J127" s="99"/>
      <c r="K127" s="99"/>
    </row>
    <row r="128" spans="1:11">
      <c r="A128" s="98" t="s">
        <v>34</v>
      </c>
      <c r="B128" s="98"/>
      <c r="C128" s="98"/>
      <c r="D128" s="11"/>
    </row>
    <row r="129" spans="1:11">
      <c r="A129" s="98" t="s">
        <v>35</v>
      </c>
      <c r="B129" s="98"/>
      <c r="C129" s="98"/>
      <c r="D129" s="98"/>
      <c r="E129" s="7"/>
      <c r="F129" s="136" t="s">
        <v>36</v>
      </c>
      <c r="G129" s="136"/>
      <c r="H129" s="136"/>
      <c r="I129" s="136"/>
      <c r="J129" s="7"/>
    </row>
    <row r="130" spans="1:11">
      <c r="A130" s="98" t="s">
        <v>37</v>
      </c>
      <c r="B130" s="98"/>
      <c r="C130" s="98"/>
      <c r="D130" s="99"/>
      <c r="E130" s="99"/>
      <c r="F130" s="99"/>
      <c r="G130" s="99"/>
      <c r="H130" s="99"/>
      <c r="I130" s="99"/>
      <c r="J130" s="99"/>
      <c r="K130" s="99"/>
    </row>
    <row r="131" spans="1:11">
      <c r="A131" s="98" t="s">
        <v>38</v>
      </c>
      <c r="B131" s="98"/>
      <c r="C131" s="98"/>
      <c r="D131" s="98"/>
      <c r="E131" s="98"/>
      <c r="F131" s="98"/>
      <c r="G131" s="99"/>
      <c r="H131" s="99"/>
      <c r="I131" s="99"/>
      <c r="J131" s="99"/>
      <c r="K131" s="99"/>
    </row>
    <row r="133" spans="1:11" ht="15.75" thickBot="1">
      <c r="A133" s="103" t="s">
        <v>39</v>
      </c>
      <c r="B133" s="103"/>
      <c r="C133" s="103"/>
      <c r="D133" s="103"/>
      <c r="E133" s="103"/>
      <c r="F133" s="103"/>
      <c r="G133" s="103"/>
      <c r="H133" s="103"/>
      <c r="I133" s="103"/>
      <c r="J133" s="103"/>
      <c r="K133" s="103"/>
    </row>
    <row r="135" spans="1:11">
      <c r="A135" s="104" t="s">
        <v>40</v>
      </c>
      <c r="B135" s="104"/>
      <c r="C135" s="104"/>
      <c r="D135" s="104" t="s">
        <v>41</v>
      </c>
      <c r="E135" s="104"/>
      <c r="F135" s="104" t="s">
        <v>42</v>
      </c>
      <c r="G135" s="104"/>
      <c r="H135" s="104"/>
      <c r="I135" s="104"/>
      <c r="J135" s="104"/>
      <c r="K135" s="104"/>
    </row>
    <row r="136" spans="1:11">
      <c r="A136" s="101"/>
      <c r="B136" s="101"/>
      <c r="C136" s="101"/>
      <c r="D136" s="102">
        <v>0</v>
      </c>
      <c r="E136" s="102"/>
      <c r="F136" s="101"/>
      <c r="G136" s="101"/>
      <c r="H136" s="101"/>
      <c r="I136" s="101"/>
      <c r="J136" s="101"/>
      <c r="K136" s="101"/>
    </row>
    <row r="137" spans="1:11">
      <c r="A137" s="101"/>
      <c r="B137" s="101"/>
      <c r="C137" s="101"/>
      <c r="D137" s="102">
        <v>0</v>
      </c>
      <c r="E137" s="102"/>
      <c r="F137" s="101"/>
      <c r="G137" s="101"/>
      <c r="H137" s="101"/>
      <c r="I137" s="101"/>
      <c r="J137" s="101"/>
      <c r="K137" s="101"/>
    </row>
    <row r="138" spans="1:11">
      <c r="A138" s="101"/>
      <c r="B138" s="101"/>
      <c r="C138" s="101"/>
      <c r="D138" s="102">
        <v>0</v>
      </c>
      <c r="E138" s="102"/>
      <c r="F138" s="101"/>
      <c r="G138" s="101"/>
      <c r="H138" s="101"/>
      <c r="I138" s="101"/>
      <c r="J138" s="101"/>
      <c r="K138" s="101"/>
    </row>
    <row r="139" spans="1:11">
      <c r="A139" s="101"/>
      <c r="B139" s="101"/>
      <c r="C139" s="101"/>
      <c r="D139" s="102">
        <v>0</v>
      </c>
      <c r="E139" s="102"/>
      <c r="F139" s="101"/>
      <c r="G139" s="101"/>
      <c r="H139" s="101"/>
      <c r="I139" s="101"/>
      <c r="J139" s="101"/>
      <c r="K139" s="101"/>
    </row>
    <row r="140" spans="1:11">
      <c r="A140" s="101"/>
      <c r="B140" s="101"/>
      <c r="C140" s="101"/>
      <c r="D140" s="102">
        <v>0</v>
      </c>
      <c r="E140" s="102"/>
      <c r="F140" s="101"/>
      <c r="G140" s="101"/>
      <c r="H140" s="101"/>
      <c r="I140" s="101"/>
      <c r="J140" s="101"/>
      <c r="K140" s="101"/>
    </row>
    <row r="141" spans="1:11">
      <c r="A141" s="101"/>
      <c r="B141" s="101"/>
      <c r="C141" s="101"/>
      <c r="D141" s="102">
        <v>0</v>
      </c>
      <c r="E141" s="102"/>
      <c r="F141" s="101"/>
      <c r="G141" s="101"/>
      <c r="H141" s="101"/>
      <c r="I141" s="101"/>
      <c r="J141" s="101"/>
      <c r="K141" s="101"/>
    </row>
    <row r="142" spans="1:11">
      <c r="A142" s="101"/>
      <c r="B142" s="101"/>
      <c r="C142" s="101"/>
      <c r="D142" s="102">
        <v>0</v>
      </c>
      <c r="E142" s="102"/>
      <c r="F142" s="101"/>
      <c r="G142" s="101"/>
      <c r="H142" s="101"/>
      <c r="I142" s="101"/>
      <c r="J142" s="101"/>
      <c r="K142" s="101"/>
    </row>
    <row r="143" spans="1:11">
      <c r="A143" s="3"/>
      <c r="B143" s="26"/>
      <c r="C143" s="26"/>
      <c r="D143" s="26"/>
      <c r="E143" s="26"/>
      <c r="F143" s="3"/>
      <c r="G143" s="8"/>
      <c r="H143" s="8"/>
      <c r="I143" s="3"/>
      <c r="J143" s="1"/>
      <c r="K143" s="1"/>
    </row>
    <row r="144" spans="1:11" ht="20.25" thickBot="1">
      <c r="A144" s="113" t="s">
        <v>378</v>
      </c>
      <c r="B144" s="113"/>
      <c r="C144" s="113"/>
      <c r="D144" s="113"/>
      <c r="E144" s="113"/>
      <c r="F144" s="113"/>
      <c r="G144" s="113"/>
      <c r="H144" s="113"/>
      <c r="I144" s="113"/>
      <c r="J144" s="113"/>
      <c r="K144" s="113"/>
    </row>
    <row r="145" spans="1:11" ht="15.75" thickTop="1"/>
    <row r="146" spans="1:11">
      <c r="A146" s="125" t="s">
        <v>400</v>
      </c>
      <c r="B146" s="126"/>
      <c r="C146" s="126"/>
      <c r="D146" s="126"/>
      <c r="E146" s="126"/>
      <c r="F146" s="126"/>
      <c r="G146" s="126"/>
      <c r="H146" s="126"/>
      <c r="I146" s="126"/>
      <c r="J146" s="126"/>
      <c r="K146" s="127"/>
    </row>
    <row r="147" spans="1:11">
      <c r="A147" s="128"/>
      <c r="B147" s="129"/>
      <c r="C147" s="129"/>
      <c r="D147" s="129"/>
      <c r="E147" s="129"/>
      <c r="F147" s="129"/>
      <c r="G147" s="129"/>
      <c r="H147" s="129"/>
      <c r="I147" s="129"/>
      <c r="J147" s="129"/>
      <c r="K147" s="130"/>
    </row>
    <row r="148" spans="1:11">
      <c r="A148" s="128"/>
      <c r="B148" s="129"/>
      <c r="C148" s="129"/>
      <c r="D148" s="129"/>
      <c r="E148" s="129"/>
      <c r="F148" s="129"/>
      <c r="G148" s="129"/>
      <c r="H148" s="129"/>
      <c r="I148" s="129"/>
      <c r="J148" s="129"/>
      <c r="K148" s="130"/>
    </row>
    <row r="149" spans="1:11">
      <c r="A149" s="128"/>
      <c r="B149" s="129"/>
      <c r="C149" s="129"/>
      <c r="D149" s="129"/>
      <c r="E149" s="129"/>
      <c r="F149" s="129"/>
      <c r="G149" s="129"/>
      <c r="H149" s="129"/>
      <c r="I149" s="129"/>
      <c r="J149" s="129"/>
      <c r="K149" s="130"/>
    </row>
    <row r="150" spans="1:11">
      <c r="A150" s="128"/>
      <c r="B150" s="129"/>
      <c r="C150" s="129"/>
      <c r="D150" s="129"/>
      <c r="E150" s="129"/>
      <c r="F150" s="129"/>
      <c r="G150" s="129"/>
      <c r="H150" s="129"/>
      <c r="I150" s="129"/>
      <c r="J150" s="129"/>
      <c r="K150" s="130"/>
    </row>
    <row r="151" spans="1:11">
      <c r="A151" s="128"/>
      <c r="B151" s="129"/>
      <c r="C151" s="129"/>
      <c r="D151" s="129"/>
      <c r="E151" s="129"/>
      <c r="F151" s="129"/>
      <c r="G151" s="129"/>
      <c r="H151" s="129"/>
      <c r="I151" s="129"/>
      <c r="J151" s="129"/>
      <c r="K151" s="130"/>
    </row>
    <row r="152" spans="1:11">
      <c r="A152" s="128"/>
      <c r="B152" s="129"/>
      <c r="C152" s="129"/>
      <c r="D152" s="129"/>
      <c r="E152" s="129"/>
      <c r="F152" s="129"/>
      <c r="G152" s="129"/>
      <c r="H152" s="129"/>
      <c r="I152" s="129"/>
      <c r="J152" s="129"/>
      <c r="K152" s="130"/>
    </row>
    <row r="153" spans="1:11">
      <c r="A153" s="128"/>
      <c r="B153" s="129"/>
      <c r="C153" s="129"/>
      <c r="D153" s="129"/>
      <c r="E153" s="129"/>
      <c r="F153" s="129"/>
      <c r="G153" s="129"/>
      <c r="H153" s="129"/>
      <c r="I153" s="129"/>
      <c r="J153" s="129"/>
      <c r="K153" s="130"/>
    </row>
    <row r="154" spans="1:11">
      <c r="A154" s="128"/>
      <c r="B154" s="129"/>
      <c r="C154" s="129"/>
      <c r="D154" s="129"/>
      <c r="E154" s="129"/>
      <c r="F154" s="129"/>
      <c r="G154" s="129"/>
      <c r="H154" s="129"/>
      <c r="I154" s="129"/>
      <c r="J154" s="129"/>
      <c r="K154" s="130"/>
    </row>
    <row r="155" spans="1:11">
      <c r="A155" s="128"/>
      <c r="B155" s="129"/>
      <c r="C155" s="129"/>
      <c r="D155" s="129"/>
      <c r="E155" s="129"/>
      <c r="F155" s="129"/>
      <c r="G155" s="129"/>
      <c r="H155" s="129"/>
      <c r="I155" s="129"/>
      <c r="J155" s="129"/>
      <c r="K155" s="130"/>
    </row>
    <row r="156" spans="1:11">
      <c r="A156" s="128"/>
      <c r="B156" s="129"/>
      <c r="C156" s="129"/>
      <c r="D156" s="129"/>
      <c r="E156" s="129"/>
      <c r="F156" s="129"/>
      <c r="G156" s="129"/>
      <c r="H156" s="129"/>
      <c r="I156" s="129"/>
      <c r="J156" s="129"/>
      <c r="K156" s="130"/>
    </row>
    <row r="157" spans="1:11">
      <c r="A157" s="128"/>
      <c r="B157" s="129"/>
      <c r="C157" s="129"/>
      <c r="D157" s="129"/>
      <c r="E157" s="129"/>
      <c r="F157" s="129"/>
      <c r="G157" s="129"/>
      <c r="H157" s="129"/>
      <c r="I157" s="129"/>
      <c r="J157" s="129"/>
      <c r="K157" s="130"/>
    </row>
    <row r="158" spans="1:11">
      <c r="A158" s="128"/>
      <c r="B158" s="129"/>
      <c r="C158" s="129"/>
      <c r="D158" s="129"/>
      <c r="E158" s="129"/>
      <c r="F158" s="129"/>
      <c r="G158" s="129"/>
      <c r="H158" s="129"/>
      <c r="I158" s="129"/>
      <c r="J158" s="129"/>
      <c r="K158" s="130"/>
    </row>
    <row r="159" spans="1:11">
      <c r="A159" s="131"/>
      <c r="B159" s="132"/>
      <c r="C159" s="132"/>
      <c r="D159" s="132"/>
      <c r="E159" s="132"/>
      <c r="F159" s="132"/>
      <c r="G159" s="132"/>
      <c r="H159" s="132"/>
      <c r="I159" s="132"/>
      <c r="J159" s="132"/>
      <c r="K159" s="133"/>
    </row>
    <row r="161" spans="1:11" ht="15.75" thickBot="1">
      <c r="A161" s="97" t="s">
        <v>389</v>
      </c>
      <c r="B161" s="97"/>
      <c r="C161" s="97"/>
    </row>
    <row r="162" spans="1:11">
      <c r="A162" s="98" t="s">
        <v>22</v>
      </c>
      <c r="B162" s="98"/>
      <c r="C162" s="98"/>
      <c r="D162" s="98"/>
      <c r="E162" s="99"/>
      <c r="F162" s="99"/>
      <c r="G162" s="99"/>
      <c r="H162" s="99"/>
      <c r="I162" s="2"/>
      <c r="J162" s="100">
        <v>0</v>
      </c>
      <c r="K162" s="100"/>
    </row>
    <row r="163" spans="1:11">
      <c r="A163" s="98" t="s">
        <v>112</v>
      </c>
      <c r="B163" s="98"/>
      <c r="C163" s="98"/>
      <c r="D163" s="98"/>
      <c r="E163" s="99"/>
      <c r="F163" s="99"/>
      <c r="G163" s="99"/>
      <c r="H163" s="99"/>
      <c r="I163" s="2"/>
      <c r="J163" s="100">
        <v>0</v>
      </c>
      <c r="K163" s="100"/>
    </row>
    <row r="164" spans="1:11">
      <c r="A164" s="98" t="s">
        <v>113</v>
      </c>
      <c r="B164" s="98"/>
      <c r="C164" s="98"/>
      <c r="D164" s="98"/>
      <c r="E164" s="107"/>
      <c r="F164" s="107"/>
      <c r="G164" s="107"/>
      <c r="H164" s="107"/>
      <c r="I164" s="2"/>
      <c r="J164" s="100">
        <v>0</v>
      </c>
      <c r="K164" s="100"/>
    </row>
    <row r="165" spans="1:11">
      <c r="A165" s="2"/>
      <c r="B165" s="2"/>
      <c r="C165" s="2"/>
      <c r="D165" s="2"/>
      <c r="E165" s="1"/>
      <c r="F165" s="1"/>
      <c r="G165" s="2"/>
      <c r="H165" s="2"/>
      <c r="I165" s="2"/>
      <c r="J165" s="28"/>
      <c r="K165" s="28"/>
    </row>
    <row r="166" spans="1:11" ht="15.75" thickBot="1">
      <c r="A166" s="97" t="s">
        <v>111</v>
      </c>
      <c r="B166" s="97"/>
      <c r="C166" s="2"/>
      <c r="D166" s="2"/>
      <c r="E166" s="28"/>
      <c r="F166" s="28"/>
      <c r="G166" s="1"/>
      <c r="H166" s="3"/>
      <c r="I166" s="3"/>
      <c r="J166" s="3"/>
    </row>
    <row r="167" spans="1:11">
      <c r="A167" s="98" t="s">
        <v>23</v>
      </c>
      <c r="B167" s="98"/>
      <c r="C167" s="98"/>
      <c r="D167" s="98"/>
      <c r="E167" s="99"/>
      <c r="F167" s="99"/>
      <c r="G167" s="99"/>
      <c r="H167" s="99"/>
      <c r="I167" s="2"/>
      <c r="J167" s="100">
        <v>0</v>
      </c>
      <c r="K167" s="100"/>
    </row>
    <row r="168" spans="1:11">
      <c r="A168" s="98" t="s">
        <v>24</v>
      </c>
      <c r="B168" s="98"/>
      <c r="C168" s="98"/>
      <c r="D168" s="98"/>
      <c r="E168" s="99"/>
      <c r="F168" s="99"/>
      <c r="G168" s="99"/>
      <c r="H168" s="99"/>
      <c r="I168" s="2"/>
      <c r="J168" s="100">
        <v>0</v>
      </c>
      <c r="K168" s="100"/>
    </row>
    <row r="169" spans="1:11">
      <c r="A169" s="98" t="s">
        <v>112</v>
      </c>
      <c r="B169" s="98"/>
      <c r="C169" s="98"/>
      <c r="D169" s="98"/>
      <c r="E169" s="99"/>
      <c r="F169" s="99"/>
      <c r="G169" s="99"/>
      <c r="H169" s="99"/>
      <c r="I169" s="2"/>
      <c r="J169" s="100">
        <v>0</v>
      </c>
      <c r="K169" s="100"/>
    </row>
    <row r="170" spans="1:11">
      <c r="A170" s="98" t="s">
        <v>113</v>
      </c>
      <c r="B170" s="98"/>
      <c r="C170" s="98"/>
      <c r="D170" s="98"/>
      <c r="E170" s="99"/>
      <c r="F170" s="99"/>
      <c r="G170" s="99"/>
      <c r="H170" s="99"/>
      <c r="I170" s="2"/>
      <c r="J170" s="100">
        <v>0</v>
      </c>
      <c r="K170" s="100"/>
    </row>
    <row r="171" spans="1:11">
      <c r="A171" s="2"/>
      <c r="B171" s="2"/>
      <c r="C171" s="2"/>
      <c r="D171" s="2"/>
      <c r="E171" s="1"/>
      <c r="F171" s="1"/>
      <c r="G171" s="2"/>
      <c r="H171" s="28"/>
      <c r="I171" s="28"/>
      <c r="J171" s="28"/>
      <c r="K171" s="1"/>
    </row>
    <row r="172" spans="1:11" ht="15.75" thickBot="1">
      <c r="A172" s="147" t="s">
        <v>114</v>
      </c>
      <c r="B172" s="147"/>
      <c r="C172" s="148">
        <f>SUM(J162:K164,J167:K167)</f>
        <v>0</v>
      </c>
      <c r="D172" s="149"/>
      <c r="E172" s="149"/>
      <c r="F172" s="1"/>
      <c r="G172" s="1"/>
      <c r="H172" s="1"/>
      <c r="I172" s="3"/>
      <c r="J172" s="3"/>
      <c r="K172" s="3"/>
    </row>
    <row r="173" spans="1:11" ht="15.75" thickTop="1"/>
    <row r="174" spans="1:11" ht="15.75" thickBot="1">
      <c r="A174" s="103" t="s">
        <v>25</v>
      </c>
      <c r="B174" s="103"/>
      <c r="C174" s="103"/>
      <c r="D174" s="103"/>
      <c r="E174" s="103"/>
      <c r="F174" s="103"/>
      <c r="G174" s="103"/>
      <c r="H174" s="103"/>
      <c r="I174" s="103"/>
      <c r="J174" s="103"/>
      <c r="K174" s="103"/>
    </row>
    <row r="176" spans="1:11">
      <c r="A176" s="150" t="s">
        <v>115</v>
      </c>
      <c r="B176" s="150"/>
      <c r="C176" s="150"/>
      <c r="D176" s="150"/>
      <c r="E176" s="150"/>
      <c r="F176" s="150"/>
      <c r="G176" s="150"/>
      <c r="H176" s="150"/>
      <c r="I176" s="150"/>
      <c r="J176" s="150"/>
      <c r="K176" s="150"/>
    </row>
    <row r="177" spans="1:11">
      <c r="A177" s="150"/>
      <c r="B177" s="150"/>
      <c r="C177" s="150"/>
      <c r="D177" s="150"/>
      <c r="E177" s="150"/>
      <c r="F177" s="150"/>
      <c r="G177" s="150"/>
      <c r="H177" s="150"/>
      <c r="I177" s="150"/>
      <c r="J177" s="150"/>
      <c r="K177" s="150"/>
    </row>
    <row r="179" spans="1:11">
      <c r="A179" s="98" t="s">
        <v>116</v>
      </c>
      <c r="B179" s="98"/>
      <c r="C179" s="98"/>
      <c r="D179" s="98"/>
      <c r="E179" s="98"/>
      <c r="F179" s="16"/>
      <c r="G179" s="16"/>
      <c r="H179" s="99"/>
      <c r="I179" s="99"/>
    </row>
    <row r="181" spans="1:11">
      <c r="A181" s="98" t="s">
        <v>26</v>
      </c>
      <c r="B181" s="98"/>
      <c r="C181" s="98"/>
      <c r="D181" s="16"/>
      <c r="E181" s="16"/>
      <c r="H181" s="99"/>
      <c r="I181" s="99"/>
    </row>
    <row r="182" spans="1:11">
      <c r="A182" s="2"/>
      <c r="B182" s="2"/>
      <c r="C182" s="2"/>
      <c r="D182" s="1"/>
      <c r="E182" s="1"/>
    </row>
    <row r="183" spans="1:11">
      <c r="A183" s="111" t="s">
        <v>27</v>
      </c>
      <c r="B183" s="111"/>
      <c r="C183" s="111"/>
      <c r="D183" s="111"/>
      <c r="E183" s="16"/>
      <c r="F183" s="16"/>
      <c r="H183" s="99"/>
      <c r="I183" s="99"/>
    </row>
    <row r="184" spans="1:11">
      <c r="A184" s="1"/>
      <c r="B184" s="1"/>
      <c r="C184" s="1"/>
      <c r="D184" s="1"/>
    </row>
    <row r="185" spans="1:11">
      <c r="A185" s="134" t="s">
        <v>28</v>
      </c>
      <c r="B185" s="134"/>
      <c r="C185" s="134"/>
      <c r="D185" s="134"/>
      <c r="E185" s="134"/>
      <c r="F185" s="134"/>
      <c r="G185" s="134"/>
    </row>
    <row r="186" spans="1:11">
      <c r="A186" s="134"/>
      <c r="B186" s="134"/>
      <c r="C186" s="134"/>
      <c r="D186" s="134"/>
      <c r="E186" s="134"/>
      <c r="F186" s="134"/>
      <c r="G186" s="134"/>
      <c r="H186" s="99"/>
      <c r="I186" s="99"/>
    </row>
    <row r="187" spans="1:11">
      <c r="A187" s="134" t="s">
        <v>29</v>
      </c>
      <c r="B187" s="134"/>
      <c r="C187" s="134"/>
      <c r="D187" s="134"/>
      <c r="E187" s="134"/>
      <c r="F187" s="134"/>
      <c r="G187" s="134"/>
    </row>
    <row r="188" spans="1:11">
      <c r="A188" s="134"/>
      <c r="B188" s="134"/>
      <c r="C188" s="134"/>
      <c r="D188" s="134"/>
      <c r="E188" s="134"/>
      <c r="F188" s="134"/>
      <c r="G188" s="134"/>
    </row>
    <row r="189" spans="1:11">
      <c r="A189" s="134"/>
      <c r="B189" s="134"/>
      <c r="C189" s="134"/>
      <c r="D189" s="134"/>
      <c r="E189" s="134"/>
      <c r="F189" s="134"/>
      <c r="G189" s="134"/>
      <c r="H189" s="99"/>
      <c r="I189" s="99"/>
    </row>
    <row r="191" spans="1:11" ht="20.25" thickBot="1">
      <c r="A191" s="137" t="s">
        <v>379</v>
      </c>
      <c r="B191" s="137"/>
      <c r="C191" s="137"/>
      <c r="D191" s="137"/>
      <c r="E191" s="137"/>
      <c r="F191" s="137"/>
      <c r="G191" s="137"/>
      <c r="H191" s="137"/>
      <c r="I191" s="137"/>
      <c r="J191" s="137"/>
      <c r="K191" s="137"/>
    </row>
    <row r="192" spans="1:11" ht="15.75" thickTop="1"/>
    <row r="193" spans="1:11">
      <c r="A193" s="138" t="s">
        <v>43</v>
      </c>
      <c r="B193" s="139"/>
      <c r="C193" s="139"/>
      <c r="D193" s="139"/>
      <c r="E193" s="139"/>
      <c r="F193" s="139"/>
      <c r="G193" s="139"/>
      <c r="H193" s="139"/>
      <c r="I193" s="139"/>
      <c r="J193" s="139"/>
      <c r="K193" s="140"/>
    </row>
    <row r="194" spans="1:11">
      <c r="A194" s="141"/>
      <c r="B194" s="142"/>
      <c r="C194" s="142"/>
      <c r="D194" s="142"/>
      <c r="E194" s="142"/>
      <c r="F194" s="142"/>
      <c r="G194" s="142"/>
      <c r="H194" s="142"/>
      <c r="I194" s="142"/>
      <c r="J194" s="142"/>
      <c r="K194" s="143"/>
    </row>
    <row r="195" spans="1:11">
      <c r="A195" s="141"/>
      <c r="B195" s="142"/>
      <c r="C195" s="142"/>
      <c r="D195" s="142"/>
      <c r="E195" s="142"/>
      <c r="F195" s="142"/>
      <c r="G195" s="142"/>
      <c r="H195" s="142"/>
      <c r="I195" s="142"/>
      <c r="J195" s="142"/>
      <c r="K195" s="143"/>
    </row>
    <row r="196" spans="1:11">
      <c r="A196" s="141"/>
      <c r="B196" s="142"/>
      <c r="C196" s="142"/>
      <c r="D196" s="142"/>
      <c r="E196" s="142"/>
      <c r="F196" s="142"/>
      <c r="G196" s="142"/>
      <c r="H196" s="142"/>
      <c r="I196" s="142"/>
      <c r="J196" s="142"/>
      <c r="K196" s="143"/>
    </row>
    <row r="197" spans="1:11">
      <c r="A197" s="141"/>
      <c r="B197" s="142"/>
      <c r="C197" s="142"/>
      <c r="D197" s="142"/>
      <c r="E197" s="142"/>
      <c r="F197" s="142"/>
      <c r="G197" s="142"/>
      <c r="H197" s="142"/>
      <c r="I197" s="142"/>
      <c r="J197" s="142"/>
      <c r="K197" s="143"/>
    </row>
    <row r="198" spans="1:11">
      <c r="A198" s="144"/>
      <c r="B198" s="145"/>
      <c r="C198" s="145"/>
      <c r="D198" s="145"/>
      <c r="E198" s="145"/>
      <c r="F198" s="145"/>
      <c r="G198" s="145"/>
      <c r="H198" s="145"/>
      <c r="I198" s="145"/>
      <c r="J198" s="145"/>
      <c r="K198" s="146"/>
    </row>
  </sheetData>
  <mergeCells count="135">
    <mergeCell ref="B82:E82"/>
    <mergeCell ref="G82:H82"/>
    <mergeCell ref="A187:G189"/>
    <mergeCell ref="H189:I189"/>
    <mergeCell ref="A191:K191"/>
    <mergeCell ref="A193:K198"/>
    <mergeCell ref="A181:C181"/>
    <mergeCell ref="H181:I181"/>
    <mergeCell ref="A183:D183"/>
    <mergeCell ref="H183:I183"/>
    <mergeCell ref="A185:G186"/>
    <mergeCell ref="H186:I186"/>
    <mergeCell ref="A172:B172"/>
    <mergeCell ref="C172:E172"/>
    <mergeCell ref="A174:K174"/>
    <mergeCell ref="A176:K177"/>
    <mergeCell ref="A179:E179"/>
    <mergeCell ref="H179:I179"/>
    <mergeCell ref="A167:D167"/>
    <mergeCell ref="E167:H167"/>
    <mergeCell ref="J167:K167"/>
    <mergeCell ref="A169:D169"/>
    <mergeCell ref="E169:H169"/>
    <mergeCell ref="J169:K169"/>
    <mergeCell ref="A170:D170"/>
    <mergeCell ref="E170:H170"/>
    <mergeCell ref="J170:K170"/>
    <mergeCell ref="A163:D163"/>
    <mergeCell ref="E163:H163"/>
    <mergeCell ref="J163:K163"/>
    <mergeCell ref="A164:D164"/>
    <mergeCell ref="E164:H164"/>
    <mergeCell ref="J164:K164"/>
    <mergeCell ref="B118:E118"/>
    <mergeCell ref="A144:K144"/>
    <mergeCell ref="A146:K159"/>
    <mergeCell ref="B119:E119"/>
    <mergeCell ref="G119:K119"/>
    <mergeCell ref="B120:E120"/>
    <mergeCell ref="G120:K120"/>
    <mergeCell ref="B121:E121"/>
    <mergeCell ref="G121:K121"/>
    <mergeCell ref="A123:K123"/>
    <mergeCell ref="A125:K125"/>
    <mergeCell ref="A126:D126"/>
    <mergeCell ref="E126:K126"/>
    <mergeCell ref="A127:B127"/>
    <mergeCell ref="C127:K127"/>
    <mergeCell ref="A128:C128"/>
    <mergeCell ref="A138:C138"/>
    <mergeCell ref="D138:E138"/>
    <mergeCell ref="F138:K138"/>
    <mergeCell ref="A129:D129"/>
    <mergeCell ref="F129:I129"/>
    <mergeCell ref="G111:K111"/>
    <mergeCell ref="B112:E112"/>
    <mergeCell ref="G112:H112"/>
    <mergeCell ref="J112:K112"/>
    <mergeCell ref="B113:E113"/>
    <mergeCell ref="B116:E116"/>
    <mergeCell ref="G116:K116"/>
    <mergeCell ref="B117:E117"/>
    <mergeCell ref="G117:K117"/>
    <mergeCell ref="A77:K77"/>
    <mergeCell ref="A79:B79"/>
    <mergeCell ref="C79:K79"/>
    <mergeCell ref="B80:E80"/>
    <mergeCell ref="G80:K80"/>
    <mergeCell ref="B81:E81"/>
    <mergeCell ref="G81:H81"/>
    <mergeCell ref="J81:K81"/>
    <mergeCell ref="A1:K7"/>
    <mergeCell ref="A9:K12"/>
    <mergeCell ref="A14:K14"/>
    <mergeCell ref="A74:K74"/>
    <mergeCell ref="A76:K76"/>
    <mergeCell ref="A16:K72"/>
    <mergeCell ref="A84:B84"/>
    <mergeCell ref="A88:B88"/>
    <mergeCell ref="A89:C89"/>
    <mergeCell ref="A93:C93"/>
    <mergeCell ref="A94:C94"/>
    <mergeCell ref="A95:C95"/>
    <mergeCell ref="A96:E96"/>
    <mergeCell ref="A115:K115"/>
    <mergeCell ref="G118:K118"/>
    <mergeCell ref="B105:E105"/>
    <mergeCell ref="G105:H105"/>
    <mergeCell ref="J105:K105"/>
    <mergeCell ref="B106:E106"/>
    <mergeCell ref="A108:K108"/>
    <mergeCell ref="B110:E110"/>
    <mergeCell ref="G110:K110"/>
    <mergeCell ref="A98:K98"/>
    <mergeCell ref="A99:G99"/>
    <mergeCell ref="A101:K101"/>
    <mergeCell ref="B103:E103"/>
    <mergeCell ref="G103:K103"/>
    <mergeCell ref="B104:E104"/>
    <mergeCell ref="G104:K104"/>
    <mergeCell ref="B111:E111"/>
    <mergeCell ref="A130:C130"/>
    <mergeCell ref="D130:K130"/>
    <mergeCell ref="A131:F131"/>
    <mergeCell ref="G131:K131"/>
    <mergeCell ref="A133:K133"/>
    <mergeCell ref="A135:C135"/>
    <mergeCell ref="D135:E135"/>
    <mergeCell ref="F135:K135"/>
    <mergeCell ref="A142:C142"/>
    <mergeCell ref="D142:E142"/>
    <mergeCell ref="F142:K142"/>
    <mergeCell ref="A136:C136"/>
    <mergeCell ref="D136:E136"/>
    <mergeCell ref="F136:K136"/>
    <mergeCell ref="A137:C137"/>
    <mergeCell ref="D137:E137"/>
    <mergeCell ref="F137:K137"/>
    <mergeCell ref="A161:C161"/>
    <mergeCell ref="A166:B166"/>
    <mergeCell ref="A168:D168"/>
    <mergeCell ref="E168:H168"/>
    <mergeCell ref="J168:K168"/>
    <mergeCell ref="A139:C139"/>
    <mergeCell ref="D139:E139"/>
    <mergeCell ref="F139:K139"/>
    <mergeCell ref="A140:C140"/>
    <mergeCell ref="D140:E140"/>
    <mergeCell ref="F140:K140"/>
    <mergeCell ref="A141:C141"/>
    <mergeCell ref="D141:E141"/>
    <mergeCell ref="F141:K141"/>
    <mergeCell ref="A162:D162"/>
    <mergeCell ref="E162:H162"/>
    <mergeCell ref="J162:K162"/>
  </mergeCells>
  <dataValidations count="3">
    <dataValidation type="list" allowBlank="1" showInputMessage="1" showErrorMessage="1" sqref="H189:I189 H183:I183 H186:I186 H181:I181 H179:I179 E167:E170 E162" xr:uid="{BE182EBA-34DF-45EE-91FC-E97DD7CCCF55}">
      <formula1>"Yes,No"</formula1>
    </dataValidation>
    <dataValidation type="list" allowBlank="1" showInputMessage="1" showErrorMessage="1" sqref="A99" xr:uid="{16A996DF-203C-4925-A30D-D159F1207543}">
      <formula1>"Yes - applicant will request Operating funds.,Yes - applicant will request Capacity Building funds., Yes - applicant will request Operating and Capacity Building funds., No - applicant will not request Operating or Capacity Building funds."</formula1>
    </dataValidation>
    <dataValidation type="list" allowBlank="1" showInputMessage="1" showErrorMessage="1" sqref="E163:E164" xr:uid="{3516659E-F34A-4BF1-8701-B4B55157DFBB}">
      <formula1>"Yes,No,Requested in Rental/NCS Application"</formula1>
    </dataValidation>
  </dataValidations>
  <pageMargins left="0.7" right="0.7" top="0.75" bottom="0.75" header="0.3" footer="0.3"/>
  <pageSetup scale="80" orientation="portrait" horizontalDpi="1200" verticalDpi="1200" r:id="rId1"/>
  <rowBreaks count="3" manualBreakCount="3">
    <brk id="41" max="16383" man="1"/>
    <brk id="96" max="16383" man="1"/>
    <brk id="14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3482E-B83B-423C-9BAD-89F653E196EE}">
  <dimension ref="A1:AH598"/>
  <sheetViews>
    <sheetView zoomScaleNormal="100" workbookViewId="0">
      <selection activeCell="H425" sqref="H425"/>
    </sheetView>
  </sheetViews>
  <sheetFormatPr defaultRowHeight="15"/>
  <sheetData>
    <row r="1" spans="1:34">
      <c r="A1" s="111"/>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row>
    <row r="2" spans="1:34">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row>
    <row r="3" spans="1:34">
      <c r="A3" s="111"/>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row>
    <row r="4" spans="1:34">
      <c r="A4" s="111"/>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row>
    <row r="5" spans="1:34">
      <c r="A5" s="111"/>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row>
    <row r="6" spans="1:34">
      <c r="A6" s="111"/>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row>
    <row r="7" spans="1:34">
      <c r="A7" s="111"/>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row>
    <row r="8" spans="1:34">
      <c r="E8" s="2"/>
      <c r="F8" s="2"/>
      <c r="G8" s="2"/>
      <c r="H8" s="2"/>
      <c r="I8" s="2"/>
      <c r="J8" s="2"/>
      <c r="K8" s="2"/>
    </row>
    <row r="9" spans="1:34" ht="20.25" thickBot="1">
      <c r="A9" s="113" t="s">
        <v>352</v>
      </c>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row>
    <row r="10" spans="1:34" ht="15.75" thickTop="1">
      <c r="A10" s="177" t="s">
        <v>351</v>
      </c>
      <c r="B10" s="177"/>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92"/>
      <c r="AD10" s="92"/>
      <c r="AE10" s="92"/>
      <c r="AF10" s="92"/>
      <c r="AG10" s="92"/>
      <c r="AH10" s="92"/>
    </row>
    <row r="11" spans="1:34">
      <c r="A11" s="177"/>
      <c r="B11" s="177"/>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92"/>
      <c r="AD11" s="92"/>
      <c r="AE11" s="92"/>
      <c r="AF11" s="92"/>
      <c r="AG11" s="92"/>
      <c r="AH11" s="92"/>
    </row>
    <row r="13" spans="1:34">
      <c r="A13" s="176" t="s">
        <v>350</v>
      </c>
      <c r="B13" s="176"/>
      <c r="C13" s="176"/>
      <c r="D13" s="176"/>
      <c r="E13" s="176"/>
      <c r="F13" s="176"/>
      <c r="G13" s="7"/>
    </row>
    <row r="14" spans="1:34">
      <c r="A14" s="178" t="s">
        <v>349</v>
      </c>
      <c r="B14" s="178"/>
      <c r="C14" s="178"/>
      <c r="D14" s="178"/>
      <c r="E14" s="178"/>
      <c r="F14" s="178"/>
      <c r="G14" s="178"/>
      <c r="H14" s="178"/>
      <c r="I14" s="178"/>
    </row>
    <row r="16" spans="1:34" ht="20.25" thickBot="1">
      <c r="A16" s="113" t="s">
        <v>348</v>
      </c>
      <c r="B16" s="113"/>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row>
    <row r="17" spans="1:34" ht="15.75" thickTop="1"/>
    <row r="18" spans="1:34">
      <c r="A18" s="115" t="s">
        <v>404</v>
      </c>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7"/>
      <c r="AC18" s="91"/>
      <c r="AD18" s="91"/>
      <c r="AE18" s="91"/>
      <c r="AF18" s="91"/>
      <c r="AG18" s="91"/>
      <c r="AH18" s="91"/>
    </row>
    <row r="19" spans="1:34">
      <c r="A19" s="118"/>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20"/>
      <c r="AC19" s="91"/>
      <c r="AD19" s="91"/>
      <c r="AE19" s="91"/>
      <c r="AF19" s="91"/>
      <c r="AG19" s="91"/>
      <c r="AH19" s="91"/>
    </row>
    <row r="20" spans="1:34">
      <c r="A20" s="118"/>
      <c r="B20" s="119"/>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20"/>
      <c r="AC20" s="91"/>
      <c r="AD20" s="91"/>
      <c r="AE20" s="91"/>
      <c r="AF20" s="91"/>
      <c r="AG20" s="91"/>
      <c r="AH20" s="91"/>
    </row>
    <row r="21" spans="1:34">
      <c r="A21" s="118"/>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20"/>
      <c r="AC21" s="91"/>
      <c r="AD21" s="91"/>
      <c r="AE21" s="91"/>
      <c r="AF21" s="91"/>
      <c r="AG21" s="91"/>
      <c r="AH21" s="91"/>
    </row>
    <row r="22" spans="1:34">
      <c r="A22" s="118"/>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20"/>
      <c r="AC22" s="91"/>
      <c r="AD22" s="91"/>
      <c r="AE22" s="91"/>
      <c r="AF22" s="91"/>
      <c r="AG22" s="91"/>
      <c r="AH22" s="91"/>
    </row>
    <row r="23" spans="1:34">
      <c r="A23" s="118"/>
      <c r="B23" s="119"/>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20"/>
      <c r="AC23" s="91"/>
      <c r="AD23" s="91"/>
      <c r="AE23" s="91"/>
      <c r="AF23" s="91"/>
      <c r="AG23" s="91"/>
      <c r="AH23" s="91"/>
    </row>
    <row r="24" spans="1:34">
      <c r="A24" s="118"/>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20"/>
      <c r="AC24" s="91"/>
      <c r="AD24" s="91"/>
      <c r="AE24" s="91"/>
      <c r="AF24" s="91"/>
      <c r="AG24" s="91"/>
      <c r="AH24" s="91"/>
    </row>
    <row r="25" spans="1:34">
      <c r="A25" s="118"/>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20"/>
      <c r="AC25" s="91"/>
      <c r="AD25" s="91"/>
      <c r="AE25" s="91"/>
      <c r="AF25" s="91"/>
      <c r="AG25" s="91"/>
      <c r="AH25" s="91"/>
    </row>
    <row r="26" spans="1:34">
      <c r="A26" s="118"/>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20"/>
      <c r="AC26" s="91"/>
      <c r="AD26" s="91"/>
      <c r="AE26" s="91"/>
      <c r="AF26" s="91"/>
      <c r="AG26" s="91"/>
      <c r="AH26" s="91"/>
    </row>
    <row r="27" spans="1:34">
      <c r="A27" s="118"/>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20"/>
      <c r="AC27" s="91"/>
      <c r="AD27" s="91"/>
      <c r="AE27" s="91"/>
      <c r="AF27" s="91"/>
      <c r="AG27" s="91"/>
      <c r="AH27" s="91"/>
    </row>
    <row r="28" spans="1:34">
      <c r="A28" s="118"/>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20"/>
      <c r="AC28" s="91"/>
      <c r="AD28" s="91"/>
      <c r="AE28" s="91"/>
      <c r="AF28" s="91"/>
      <c r="AG28" s="91"/>
      <c r="AH28" s="91"/>
    </row>
    <row r="29" spans="1:34">
      <c r="A29" s="118"/>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20"/>
      <c r="AC29" s="91"/>
      <c r="AD29" s="91"/>
      <c r="AE29" s="91"/>
      <c r="AF29" s="91"/>
      <c r="AG29" s="91"/>
      <c r="AH29" s="91"/>
    </row>
    <row r="30" spans="1:34">
      <c r="A30" s="118"/>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20"/>
      <c r="AC30" s="91"/>
      <c r="AD30" s="91"/>
      <c r="AE30" s="91"/>
      <c r="AF30" s="91"/>
      <c r="AG30" s="91"/>
      <c r="AH30" s="91"/>
    </row>
    <row r="31" spans="1:34">
      <c r="A31" s="118"/>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20"/>
      <c r="AC31" s="91"/>
      <c r="AD31" s="91"/>
      <c r="AE31" s="91"/>
      <c r="AF31" s="91"/>
      <c r="AG31" s="91"/>
      <c r="AH31" s="91"/>
    </row>
    <row r="32" spans="1:34">
      <c r="A32" s="118"/>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20"/>
      <c r="AC32" s="91"/>
      <c r="AD32" s="91"/>
      <c r="AE32" s="91"/>
      <c r="AF32" s="91"/>
      <c r="AG32" s="91"/>
      <c r="AH32" s="91"/>
    </row>
    <row r="33" spans="1:34">
      <c r="A33" s="118"/>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20"/>
      <c r="AC33" s="91"/>
      <c r="AD33" s="91"/>
      <c r="AE33" s="91"/>
      <c r="AF33" s="91"/>
      <c r="AG33" s="91"/>
      <c r="AH33" s="91"/>
    </row>
    <row r="34" spans="1:34">
      <c r="A34" s="118"/>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20"/>
      <c r="AC34" s="91"/>
      <c r="AD34" s="91"/>
      <c r="AE34" s="91"/>
      <c r="AF34" s="91"/>
      <c r="AG34" s="91"/>
      <c r="AH34" s="91"/>
    </row>
    <row r="35" spans="1:34">
      <c r="A35" s="118"/>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20"/>
      <c r="AC35" s="91"/>
      <c r="AD35" s="91"/>
      <c r="AE35" s="91"/>
      <c r="AF35" s="91"/>
      <c r="AG35" s="91"/>
      <c r="AH35" s="91"/>
    </row>
    <row r="36" spans="1:34">
      <c r="A36" s="118"/>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20"/>
      <c r="AC36" s="91"/>
      <c r="AD36" s="91"/>
      <c r="AE36" s="91"/>
      <c r="AF36" s="91"/>
      <c r="AG36" s="91"/>
      <c r="AH36" s="91"/>
    </row>
    <row r="37" spans="1:34">
      <c r="A37" s="118"/>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20"/>
      <c r="AC37" s="91"/>
      <c r="AD37" s="91"/>
      <c r="AE37" s="91"/>
      <c r="AF37" s="91"/>
      <c r="AG37" s="91"/>
      <c r="AH37" s="91"/>
    </row>
    <row r="38" spans="1:34">
      <c r="A38" s="118"/>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20"/>
      <c r="AC38" s="91"/>
      <c r="AD38" s="91"/>
      <c r="AE38" s="91"/>
      <c r="AF38" s="91"/>
      <c r="AG38" s="91"/>
      <c r="AH38" s="91"/>
    </row>
    <row r="39" spans="1:34">
      <c r="A39" s="118"/>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20"/>
      <c r="AC39" s="91"/>
      <c r="AD39" s="91"/>
      <c r="AE39" s="91"/>
      <c r="AF39" s="91"/>
      <c r="AG39" s="91"/>
      <c r="AH39" s="91"/>
    </row>
    <row r="40" spans="1:34">
      <c r="A40" s="118"/>
      <c r="B40" s="119"/>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20"/>
      <c r="AC40" s="91"/>
      <c r="AD40" s="91"/>
      <c r="AE40" s="91"/>
      <c r="AF40" s="91"/>
      <c r="AG40" s="91"/>
      <c r="AH40" s="91"/>
    </row>
    <row r="41" spans="1:34">
      <c r="A41" s="118"/>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20"/>
      <c r="AC41" s="91"/>
      <c r="AD41" s="91"/>
      <c r="AE41" s="91"/>
      <c r="AF41" s="91"/>
      <c r="AG41" s="91"/>
      <c r="AH41" s="91"/>
    </row>
    <row r="42" spans="1:34">
      <c r="A42" s="118"/>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20"/>
      <c r="AC42" s="91"/>
      <c r="AD42" s="91"/>
      <c r="AE42" s="91"/>
      <c r="AF42" s="91"/>
      <c r="AG42" s="91"/>
      <c r="AH42" s="91"/>
    </row>
    <row r="43" spans="1:34">
      <c r="A43" s="118"/>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20"/>
      <c r="AC43" s="91"/>
      <c r="AD43" s="91"/>
      <c r="AE43" s="91"/>
      <c r="AF43" s="91"/>
      <c r="AG43" s="91"/>
      <c r="AH43" s="91"/>
    </row>
    <row r="44" spans="1:34">
      <c r="A44" s="118"/>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20"/>
      <c r="AC44" s="91"/>
      <c r="AD44" s="91"/>
      <c r="AE44" s="91"/>
      <c r="AF44" s="91"/>
      <c r="AG44" s="91"/>
      <c r="AH44" s="91"/>
    </row>
    <row r="45" spans="1:34">
      <c r="A45" s="118"/>
      <c r="B45" s="119"/>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20"/>
      <c r="AC45" s="91"/>
      <c r="AD45" s="91"/>
      <c r="AE45" s="91"/>
      <c r="AF45" s="91"/>
      <c r="AG45" s="91"/>
      <c r="AH45" s="91"/>
    </row>
    <row r="46" spans="1:34">
      <c r="A46" s="118"/>
      <c r="B46" s="119"/>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20"/>
      <c r="AC46" s="91"/>
      <c r="AD46" s="91"/>
      <c r="AE46" s="91"/>
      <c r="AF46" s="91"/>
      <c r="AG46" s="91"/>
      <c r="AH46" s="91"/>
    </row>
    <row r="47" spans="1:34">
      <c r="A47" s="118"/>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20"/>
      <c r="AC47" s="91"/>
      <c r="AD47" s="91"/>
      <c r="AE47" s="91"/>
      <c r="AF47" s="91"/>
      <c r="AG47" s="91"/>
      <c r="AH47" s="91"/>
    </row>
    <row r="48" spans="1:34">
      <c r="A48" s="118"/>
      <c r="B48" s="119"/>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20"/>
      <c r="AC48" s="91"/>
      <c r="AD48" s="91"/>
      <c r="AE48" s="91"/>
      <c r="AF48" s="91"/>
      <c r="AG48" s="91"/>
      <c r="AH48" s="91"/>
    </row>
    <row r="49" spans="1:34">
      <c r="A49" s="118"/>
      <c r="B49" s="119"/>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20"/>
      <c r="AC49" s="91"/>
      <c r="AD49" s="91"/>
      <c r="AE49" s="91"/>
      <c r="AF49" s="91"/>
      <c r="AG49" s="91"/>
      <c r="AH49" s="91"/>
    </row>
    <row r="50" spans="1:34">
      <c r="A50" s="118"/>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20"/>
      <c r="AC50" s="91"/>
      <c r="AD50" s="91"/>
      <c r="AE50" s="91"/>
      <c r="AF50" s="91"/>
      <c r="AG50" s="91"/>
      <c r="AH50" s="91"/>
    </row>
    <row r="51" spans="1:34">
      <c r="A51" s="121"/>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3"/>
      <c r="AC51" s="91"/>
      <c r="AD51" s="91"/>
      <c r="AE51" s="91"/>
      <c r="AF51" s="91"/>
      <c r="AG51" s="91"/>
      <c r="AH51" s="91"/>
    </row>
    <row r="53" spans="1:34" ht="20.25" thickBot="1">
      <c r="A53" s="113" t="s">
        <v>347</v>
      </c>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row>
    <row r="54" spans="1:34" ht="15.75" thickTop="1"/>
    <row r="55" spans="1:34" ht="15.75" thickBot="1">
      <c r="A55" s="103" t="s">
        <v>346</v>
      </c>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86"/>
      <c r="AD55" s="86"/>
      <c r="AE55" s="86"/>
      <c r="AF55" s="86"/>
      <c r="AG55" s="86"/>
      <c r="AH55" s="86"/>
    </row>
    <row r="57" spans="1:34">
      <c r="B57" s="180">
        <f>I368</f>
        <v>0</v>
      </c>
      <c r="C57" s="180"/>
      <c r="D57" s="180"/>
      <c r="E57" s="181" t="s">
        <v>345</v>
      </c>
      <c r="F57" s="181"/>
      <c r="G57" s="181"/>
      <c r="H57" s="181"/>
      <c r="I57" s="181"/>
      <c r="J57" s="181"/>
    </row>
    <row r="59" spans="1:34" ht="15.75" thickBot="1">
      <c r="A59" s="103" t="s">
        <v>67</v>
      </c>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86"/>
      <c r="AD59" s="86"/>
      <c r="AE59" s="86"/>
      <c r="AF59" s="86"/>
      <c r="AG59" s="86"/>
      <c r="AH59" s="86"/>
    </row>
    <row r="61" spans="1:34">
      <c r="B61" s="180">
        <f>F368</f>
        <v>0</v>
      </c>
      <c r="C61" s="180"/>
      <c r="D61" s="180"/>
      <c r="E61" s="181" t="s">
        <v>345</v>
      </c>
      <c r="F61" s="181"/>
      <c r="G61" s="181"/>
      <c r="H61" s="181"/>
      <c r="I61" s="181"/>
      <c r="J61" s="181"/>
    </row>
    <row r="63" spans="1:34" ht="15.75" thickBot="1">
      <c r="A63" s="103" t="s">
        <v>344</v>
      </c>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86"/>
      <c r="AD63" s="86"/>
      <c r="AE63" s="86"/>
      <c r="AF63" s="86"/>
      <c r="AG63" s="86"/>
      <c r="AH63" s="86"/>
    </row>
    <row r="64" spans="1:34">
      <c r="L64" s="90"/>
    </row>
    <row r="65" spans="1:28">
      <c r="A65" s="136" t="s">
        <v>343</v>
      </c>
      <c r="B65" s="136"/>
      <c r="C65" s="99"/>
      <c r="D65" s="99"/>
      <c r="E65" s="99"/>
      <c r="F65" s="99"/>
      <c r="L65" s="90"/>
      <c r="N65" s="3"/>
      <c r="O65" s="3"/>
      <c r="P65" s="3"/>
      <c r="Q65" s="1"/>
      <c r="R65" s="1"/>
      <c r="S65" s="1"/>
      <c r="T65" s="1"/>
      <c r="U65" s="1"/>
      <c r="V65" s="1"/>
      <c r="W65" s="1"/>
    </row>
    <row r="66" spans="1:28">
      <c r="A66" s="3"/>
      <c r="B66" s="3"/>
      <c r="C66" s="1"/>
      <c r="D66" s="1"/>
      <c r="E66" s="1"/>
      <c r="F66" s="1"/>
      <c r="L66" s="90"/>
      <c r="N66" s="3"/>
      <c r="O66" s="3"/>
      <c r="P66" s="3"/>
      <c r="Q66" s="1"/>
      <c r="R66" s="1"/>
      <c r="S66" s="1"/>
      <c r="T66" s="1"/>
      <c r="U66" s="1"/>
      <c r="V66" s="1"/>
      <c r="W66" s="1"/>
    </row>
    <row r="67" spans="1:28">
      <c r="A67" s="136" t="s">
        <v>342</v>
      </c>
      <c r="B67" s="136"/>
      <c r="C67" s="99"/>
      <c r="D67" s="99"/>
      <c r="E67" s="99"/>
      <c r="F67" s="99"/>
      <c r="G67" s="1"/>
      <c r="H67" s="3" t="s">
        <v>5</v>
      </c>
      <c r="I67" s="99"/>
      <c r="J67" s="99"/>
      <c r="K67" s="99"/>
      <c r="L67" s="8"/>
    </row>
    <row r="68" spans="1:28">
      <c r="A68" s="136" t="s">
        <v>56</v>
      </c>
      <c r="B68" s="136"/>
      <c r="C68" s="108"/>
      <c r="D68" s="108"/>
      <c r="E68" s="108"/>
      <c r="F68" s="108"/>
      <c r="G68" s="1"/>
      <c r="H68" s="3" t="s">
        <v>6</v>
      </c>
      <c r="I68" s="108"/>
      <c r="J68" s="108"/>
      <c r="K68" s="108"/>
      <c r="L68" s="8"/>
    </row>
    <row r="69" spans="1:28">
      <c r="B69" s="3" t="s">
        <v>46</v>
      </c>
      <c r="C69" s="99"/>
      <c r="D69" s="99"/>
      <c r="E69" s="99"/>
      <c r="F69" s="99"/>
      <c r="G69" s="1"/>
      <c r="H69" s="3" t="s">
        <v>7</v>
      </c>
      <c r="I69" s="107"/>
      <c r="J69" s="107"/>
      <c r="K69" s="107"/>
      <c r="M69" s="179"/>
      <c r="N69" s="179"/>
    </row>
    <row r="70" spans="1:28">
      <c r="A70" s="182" t="s">
        <v>47</v>
      </c>
      <c r="B70" s="182"/>
      <c r="C70" s="99"/>
      <c r="D70" s="99"/>
      <c r="E70" s="99"/>
      <c r="F70" s="99"/>
      <c r="G70" s="136" t="s">
        <v>341</v>
      </c>
      <c r="H70" s="136"/>
      <c r="I70" s="174"/>
      <c r="J70" s="174"/>
      <c r="K70" s="174"/>
      <c r="L70" s="12"/>
      <c r="M70" s="12"/>
    </row>
    <row r="71" spans="1:28">
      <c r="A71" s="93"/>
      <c r="B71" s="93"/>
      <c r="C71" s="26"/>
      <c r="D71" s="26"/>
      <c r="E71" s="26"/>
      <c r="F71" s="26"/>
      <c r="G71" s="3"/>
      <c r="H71" s="3"/>
      <c r="I71" s="27"/>
      <c r="J71" s="27"/>
      <c r="K71" s="27"/>
      <c r="L71" s="12"/>
      <c r="M71" s="12"/>
    </row>
    <row r="72" spans="1:28" ht="15" customHeight="1">
      <c r="A72" s="192" t="s">
        <v>57</v>
      </c>
      <c r="B72" s="192"/>
      <c r="C72" s="192"/>
      <c r="D72" s="192"/>
      <c r="E72" s="192"/>
      <c r="F72" s="192"/>
      <c r="G72" s="192"/>
      <c r="H72" s="192"/>
      <c r="I72" s="192"/>
    </row>
    <row r="73" spans="1:28" ht="15" customHeight="1"/>
    <row r="74" spans="1:28" ht="15" customHeight="1">
      <c r="A74" s="3" t="s">
        <v>58</v>
      </c>
      <c r="B74" s="7"/>
      <c r="D74" s="136" t="s">
        <v>59</v>
      </c>
      <c r="E74" s="136"/>
      <c r="F74" s="7"/>
      <c r="H74" s="136" t="s">
        <v>60</v>
      </c>
      <c r="I74" s="136"/>
      <c r="J74" s="7"/>
    </row>
    <row r="75" spans="1:28" ht="15" customHeight="1"/>
    <row r="76" spans="1:28" ht="15" customHeight="1">
      <c r="A76" s="3" t="s">
        <v>61</v>
      </c>
      <c r="B76" s="7"/>
      <c r="E76" s="3" t="s">
        <v>62</v>
      </c>
      <c r="F76" s="7"/>
    </row>
    <row r="77" spans="1:28" ht="15" customHeight="1"/>
    <row r="78" spans="1:28">
      <c r="A78" s="98" t="s">
        <v>340</v>
      </c>
      <c r="B78" s="98"/>
      <c r="C78" s="98"/>
      <c r="D78" s="98"/>
      <c r="E78" s="98"/>
      <c r="F78" s="98"/>
      <c r="G78" s="98"/>
      <c r="H78" s="110"/>
      <c r="I78" s="110"/>
      <c r="J78" s="110"/>
      <c r="K78" s="110"/>
      <c r="L78" s="110"/>
      <c r="M78" s="110"/>
      <c r="N78" s="110"/>
      <c r="O78" s="110"/>
      <c r="P78" s="110"/>
      <c r="Q78" s="110"/>
      <c r="R78" s="110"/>
      <c r="S78" s="110"/>
      <c r="T78" s="110"/>
      <c r="U78" s="110"/>
      <c r="V78" s="110"/>
      <c r="W78" s="110"/>
      <c r="X78" s="110"/>
      <c r="Y78" s="110"/>
      <c r="Z78" s="110"/>
      <c r="AA78" s="110"/>
      <c r="AB78" s="110"/>
    </row>
    <row r="80" spans="1:28">
      <c r="A80" s="98" t="s">
        <v>339</v>
      </c>
      <c r="B80" s="98"/>
      <c r="C80" s="98"/>
      <c r="D80" s="98"/>
      <c r="E80" s="98"/>
      <c r="F80" s="98"/>
      <c r="G80" s="98"/>
      <c r="H80" s="7"/>
    </row>
    <row r="81" spans="1:11">
      <c r="A81" s="98" t="s">
        <v>338</v>
      </c>
      <c r="B81" s="98"/>
      <c r="C81" s="98"/>
      <c r="D81" s="98"/>
      <c r="E81" s="98"/>
      <c r="F81" s="98"/>
      <c r="G81" s="98"/>
      <c r="H81" s="7"/>
    </row>
    <row r="82" spans="1:11">
      <c r="A82" s="98" t="s">
        <v>337</v>
      </c>
      <c r="B82" s="98"/>
      <c r="C82" s="98"/>
      <c r="D82" s="98"/>
      <c r="E82" s="7"/>
      <c r="F82" s="2"/>
      <c r="G82" s="2"/>
    </row>
    <row r="83" spans="1:11">
      <c r="A83" s="98" t="s">
        <v>336</v>
      </c>
      <c r="B83" s="98"/>
      <c r="C83" s="7"/>
    </row>
    <row r="84" spans="1:11">
      <c r="A84" s="2"/>
      <c r="B84" s="2"/>
      <c r="C84" s="16"/>
    </row>
    <row r="85" spans="1:11">
      <c r="A85" s="98" t="s">
        <v>63</v>
      </c>
      <c r="B85" s="98"/>
      <c r="C85" s="98"/>
    </row>
    <row r="86" spans="1:11">
      <c r="A86" s="183"/>
      <c r="B86" s="184"/>
      <c r="C86" s="184"/>
      <c r="D86" s="184"/>
      <c r="E86" s="184"/>
      <c r="F86" s="184"/>
      <c r="G86" s="184"/>
      <c r="H86" s="184"/>
      <c r="I86" s="184"/>
      <c r="J86" s="184"/>
      <c r="K86" s="185"/>
    </row>
    <row r="87" spans="1:11">
      <c r="A87" s="186"/>
      <c r="B87" s="187"/>
      <c r="C87" s="187"/>
      <c r="D87" s="187"/>
      <c r="E87" s="187"/>
      <c r="F87" s="187"/>
      <c r="G87" s="187"/>
      <c r="H87" s="187"/>
      <c r="I87" s="187"/>
      <c r="J87" s="187"/>
      <c r="K87" s="188"/>
    </row>
    <row r="88" spans="1:11">
      <c r="A88" s="186"/>
      <c r="B88" s="187"/>
      <c r="C88" s="187"/>
      <c r="D88" s="187"/>
      <c r="E88" s="187"/>
      <c r="F88" s="187"/>
      <c r="G88" s="187"/>
      <c r="H88" s="187"/>
      <c r="I88" s="187"/>
      <c r="J88" s="187"/>
      <c r="K88" s="188"/>
    </row>
    <row r="89" spans="1:11">
      <c r="A89" s="186"/>
      <c r="B89" s="187"/>
      <c r="C89" s="187"/>
      <c r="D89" s="187"/>
      <c r="E89" s="187"/>
      <c r="F89" s="187"/>
      <c r="G89" s="187"/>
      <c r="H89" s="187"/>
      <c r="I89" s="187"/>
      <c r="J89" s="187"/>
      <c r="K89" s="188"/>
    </row>
    <row r="90" spans="1:11">
      <c r="A90" s="189"/>
      <c r="B90" s="190"/>
      <c r="C90" s="190"/>
      <c r="D90" s="190"/>
      <c r="E90" s="190"/>
      <c r="F90" s="190"/>
      <c r="G90" s="190"/>
      <c r="H90" s="190"/>
      <c r="I90" s="190"/>
      <c r="J90" s="190"/>
      <c r="K90" s="191"/>
    </row>
    <row r="92" spans="1:11">
      <c r="A92" s="150" t="s">
        <v>335</v>
      </c>
      <c r="B92" s="150"/>
      <c r="C92" s="150"/>
      <c r="D92" s="150"/>
      <c r="E92" s="150"/>
      <c r="F92" s="150"/>
      <c r="G92" s="150"/>
      <c r="H92" s="150"/>
      <c r="I92" s="150"/>
      <c r="J92" s="99"/>
      <c r="K92" s="99"/>
    </row>
    <row r="93" spans="1:11">
      <c r="A93" s="150" t="s">
        <v>334</v>
      </c>
      <c r="B93" s="150"/>
      <c r="C93" s="150"/>
      <c r="D93" s="150"/>
      <c r="E93" s="150"/>
      <c r="F93" s="150"/>
      <c r="G93" s="150"/>
      <c r="H93" s="150"/>
      <c r="I93" s="150"/>
      <c r="J93" s="150"/>
      <c r="K93" s="150"/>
    </row>
    <row r="95" spans="1:11">
      <c r="A95" s="176" t="s">
        <v>64</v>
      </c>
      <c r="B95" s="176"/>
      <c r="C95" s="176"/>
      <c r="D95" s="176"/>
      <c r="E95" s="176"/>
      <c r="F95" s="176"/>
      <c r="G95" s="99"/>
      <c r="H95" s="99"/>
    </row>
    <row r="96" spans="1:11">
      <c r="A96" s="150" t="s">
        <v>333</v>
      </c>
      <c r="B96" s="150"/>
      <c r="C96" s="150"/>
      <c r="D96" s="150"/>
      <c r="E96" s="150"/>
      <c r="F96" s="150"/>
      <c r="G96" s="150"/>
      <c r="H96" s="150"/>
      <c r="I96" s="150"/>
      <c r="J96" s="150"/>
      <c r="K96" s="150"/>
    </row>
    <row r="98" spans="1:34" ht="15" customHeight="1" thickBot="1">
      <c r="A98" s="103" t="s">
        <v>44</v>
      </c>
      <c r="B98" s="103"/>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row>
    <row r="99" spans="1:34" ht="15" customHeight="1"/>
    <row r="100" spans="1:34" ht="15" customHeight="1">
      <c r="A100" s="98" t="s">
        <v>45</v>
      </c>
      <c r="B100" s="98"/>
      <c r="C100" s="99"/>
      <c r="D100" s="99"/>
      <c r="E100" s="99"/>
      <c r="F100" s="99"/>
      <c r="G100" s="99"/>
      <c r="H100" s="99"/>
      <c r="I100" s="99"/>
      <c r="J100" s="99"/>
      <c r="K100" s="99"/>
    </row>
    <row r="101" spans="1:34" ht="15" customHeight="1">
      <c r="A101" s="2" t="s">
        <v>4</v>
      </c>
      <c r="B101" s="99"/>
      <c r="C101" s="99"/>
      <c r="D101" s="99"/>
      <c r="E101" s="99"/>
      <c r="F101" s="3" t="s">
        <v>5</v>
      </c>
      <c r="G101" s="99"/>
      <c r="H101" s="99"/>
      <c r="I101" s="3" t="s">
        <v>6</v>
      </c>
      <c r="J101" s="171" t="s">
        <v>380</v>
      </c>
      <c r="K101" s="171"/>
      <c r="L101" s="3" t="s">
        <v>46</v>
      </c>
      <c r="M101" s="99"/>
      <c r="N101" s="99"/>
      <c r="O101" s="99"/>
      <c r="P101" s="3" t="s">
        <v>7</v>
      </c>
      <c r="Q101" s="99"/>
      <c r="R101" s="99"/>
    </row>
    <row r="102" spans="1:34" ht="15" customHeight="1">
      <c r="A102" s="172" t="s">
        <v>47</v>
      </c>
      <c r="B102" s="172"/>
      <c r="C102" s="99"/>
      <c r="D102" s="99"/>
      <c r="H102" s="136"/>
      <c r="I102" s="136"/>
      <c r="J102" s="173"/>
      <c r="K102" s="173"/>
    </row>
    <row r="103" spans="1:34" ht="15" customHeight="1"/>
    <row r="104" spans="1:34" ht="15" customHeight="1">
      <c r="A104" s="98" t="s">
        <v>48</v>
      </c>
      <c r="B104" s="98"/>
      <c r="C104" s="98"/>
      <c r="D104" s="98"/>
      <c r="E104" s="98"/>
      <c r="F104" s="13"/>
      <c r="G104" s="136" t="s">
        <v>49</v>
      </c>
      <c r="H104" s="136"/>
      <c r="I104" s="136"/>
      <c r="J104" s="174"/>
      <c r="K104" s="174"/>
    </row>
    <row r="106" spans="1:34" ht="15.75" thickBot="1">
      <c r="A106" s="103" t="s">
        <v>394</v>
      </c>
      <c r="B106" s="103"/>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86"/>
      <c r="AD106" s="86"/>
      <c r="AE106" s="86"/>
      <c r="AF106" s="86"/>
      <c r="AG106" s="86"/>
      <c r="AH106" s="86"/>
    </row>
    <row r="107" spans="1:34">
      <c r="A107" s="2"/>
      <c r="B107" s="2"/>
      <c r="C107" s="2"/>
      <c r="D107" s="2"/>
      <c r="E107" s="14"/>
      <c r="F107" s="14"/>
      <c r="G107" s="14"/>
      <c r="H107" s="14"/>
      <c r="I107" s="14"/>
      <c r="J107" s="14"/>
      <c r="K107" s="14"/>
    </row>
    <row r="108" spans="1:34">
      <c r="A108" s="136" t="s">
        <v>395</v>
      </c>
      <c r="B108" s="136"/>
      <c r="C108" s="99"/>
      <c r="D108" s="99"/>
      <c r="E108" s="99"/>
      <c r="F108" s="136" t="s">
        <v>396</v>
      </c>
      <c r="G108" s="136"/>
      <c r="H108" s="136"/>
      <c r="I108" s="99"/>
      <c r="J108" s="99"/>
      <c r="K108" s="99"/>
      <c r="M108" s="136"/>
      <c r="N108" s="136"/>
      <c r="O108" s="514"/>
      <c r="P108" s="514"/>
      <c r="Q108" s="514"/>
      <c r="R108" s="1"/>
      <c r="S108" s="136"/>
      <c r="T108" s="136"/>
      <c r="U108" s="514"/>
      <c r="V108" s="514"/>
      <c r="W108" s="514"/>
    </row>
    <row r="110" spans="1:34" ht="15.75" thickBot="1">
      <c r="A110" s="103" t="s">
        <v>393</v>
      </c>
      <c r="B110" s="103"/>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86"/>
      <c r="AD110" s="86"/>
      <c r="AE110" s="86"/>
      <c r="AF110" s="86"/>
      <c r="AG110" s="86"/>
      <c r="AH110" s="86"/>
    </row>
    <row r="111" spans="1:34">
      <c r="A111" s="2"/>
      <c r="B111" s="2"/>
      <c r="C111" s="2"/>
      <c r="D111" s="2"/>
      <c r="E111" s="14"/>
      <c r="F111" s="14"/>
      <c r="G111" s="14"/>
      <c r="H111" s="14"/>
      <c r="I111" s="14"/>
      <c r="J111" s="14"/>
      <c r="K111" s="14"/>
    </row>
    <row r="112" spans="1:34">
      <c r="A112" s="136" t="s">
        <v>50</v>
      </c>
      <c r="B112" s="136"/>
      <c r="C112" s="99"/>
      <c r="D112" s="99"/>
      <c r="E112" s="99"/>
      <c r="F112" s="136" t="s">
        <v>52</v>
      </c>
      <c r="G112" s="136"/>
      <c r="H112" s="136"/>
      <c r="I112" s="99"/>
      <c r="J112" s="99"/>
      <c r="K112" s="99"/>
      <c r="M112" s="136" t="s">
        <v>53</v>
      </c>
      <c r="N112" s="136"/>
      <c r="O112" s="99"/>
      <c r="P112" s="99"/>
      <c r="Q112" s="99"/>
      <c r="R112" s="1"/>
      <c r="S112" s="136" t="s">
        <v>51</v>
      </c>
      <c r="T112" s="136"/>
      <c r="U112" s="99"/>
      <c r="V112" s="99"/>
      <c r="W112" s="99"/>
    </row>
    <row r="114" spans="1:34" ht="15.75" thickBot="1">
      <c r="A114" s="103" t="s">
        <v>332</v>
      </c>
      <c r="B114" s="103"/>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86"/>
      <c r="AD114" s="86"/>
      <c r="AE114" s="86"/>
      <c r="AF114" s="86"/>
      <c r="AG114" s="86"/>
      <c r="AH114" s="86"/>
    </row>
    <row r="116" spans="1:34">
      <c r="A116" s="98" t="s">
        <v>331</v>
      </c>
      <c r="B116" s="98"/>
      <c r="C116" s="98"/>
      <c r="D116" s="98"/>
      <c r="E116" s="98"/>
      <c r="F116" s="87">
        <f>SUM(B118,E118,G118,I118,K118,M118,O118)</f>
        <v>0</v>
      </c>
    </row>
    <row r="117" spans="1:34">
      <c r="A117" s="2"/>
      <c r="B117" s="2"/>
      <c r="C117" s="2"/>
      <c r="D117" s="2"/>
    </row>
    <row r="118" spans="1:34">
      <c r="A118" s="3" t="s">
        <v>162</v>
      </c>
      <c r="B118" s="7"/>
      <c r="C118" s="136" t="s">
        <v>161</v>
      </c>
      <c r="D118" s="136"/>
      <c r="E118" s="88"/>
      <c r="F118" s="3" t="s">
        <v>160</v>
      </c>
      <c r="G118" s="7"/>
      <c r="H118" s="3" t="s">
        <v>159</v>
      </c>
      <c r="I118" s="7"/>
      <c r="J118" s="3" t="s">
        <v>158</v>
      </c>
      <c r="K118" s="88"/>
      <c r="L118" s="3" t="s">
        <v>157</v>
      </c>
      <c r="M118" s="7"/>
      <c r="N118" s="3" t="s">
        <v>156</v>
      </c>
      <c r="O118" s="7"/>
    </row>
    <row r="120" spans="1:34">
      <c r="A120" s="98" t="s">
        <v>330</v>
      </c>
      <c r="B120" s="98"/>
      <c r="C120" s="98"/>
      <c r="D120" s="98"/>
      <c r="E120" s="98"/>
      <c r="F120" s="89">
        <f>SUM(B122,E122,G122,I122,K122,M122,O122)</f>
        <v>0</v>
      </c>
    </row>
    <row r="121" spans="1:34">
      <c r="A121" s="2"/>
      <c r="B121" s="2"/>
      <c r="C121" s="2"/>
      <c r="D121" s="2"/>
      <c r="E121" s="2"/>
      <c r="F121" s="3"/>
    </row>
    <row r="122" spans="1:34">
      <c r="A122" s="3" t="s">
        <v>162</v>
      </c>
      <c r="B122" s="7"/>
      <c r="C122" s="136" t="s">
        <v>161</v>
      </c>
      <c r="D122" s="136"/>
      <c r="E122" s="88"/>
      <c r="F122" s="3" t="s">
        <v>160</v>
      </c>
      <c r="G122" s="7"/>
      <c r="H122" s="3" t="s">
        <v>159</v>
      </c>
      <c r="I122" s="7"/>
      <c r="J122" s="3" t="s">
        <v>158</v>
      </c>
      <c r="K122" s="88"/>
      <c r="L122" s="3" t="s">
        <v>157</v>
      </c>
      <c r="M122" s="7"/>
      <c r="N122" s="3" t="s">
        <v>156</v>
      </c>
      <c r="O122" s="7"/>
    </row>
    <row r="124" spans="1:34">
      <c r="A124" s="98" t="s">
        <v>329</v>
      </c>
      <c r="B124" s="98"/>
      <c r="C124" s="98"/>
      <c r="D124" s="98"/>
      <c r="E124" s="98"/>
      <c r="F124" s="89">
        <f>SUM(B126,E126,G126,I126,K126,M126,O126)</f>
        <v>0</v>
      </c>
    </row>
    <row r="125" spans="1:34">
      <c r="A125" s="2"/>
      <c r="B125" s="2"/>
      <c r="C125" s="2"/>
      <c r="D125" s="2"/>
      <c r="E125" s="2"/>
      <c r="F125" s="3"/>
    </row>
    <row r="126" spans="1:34">
      <c r="A126" s="3" t="s">
        <v>162</v>
      </c>
      <c r="B126" s="7"/>
      <c r="C126" s="136" t="s">
        <v>161</v>
      </c>
      <c r="D126" s="136"/>
      <c r="E126" s="88"/>
      <c r="F126" s="3" t="s">
        <v>160</v>
      </c>
      <c r="G126" s="7"/>
      <c r="H126" s="3" t="s">
        <v>159</v>
      </c>
      <c r="I126" s="7"/>
      <c r="J126" s="3" t="s">
        <v>158</v>
      </c>
      <c r="K126" s="88"/>
      <c r="L126" s="3" t="s">
        <v>157</v>
      </c>
      <c r="M126" s="7"/>
      <c r="N126" s="3" t="s">
        <v>156</v>
      </c>
      <c r="O126" s="7"/>
    </row>
    <row r="128" spans="1:34">
      <c r="A128" s="98" t="s">
        <v>328</v>
      </c>
      <c r="B128" s="98"/>
      <c r="C128" s="98"/>
      <c r="D128" s="87">
        <f>SUM(F116,F120,F124)</f>
        <v>0</v>
      </c>
    </row>
    <row r="130" spans="1:34">
      <c r="A130" s="176" t="s">
        <v>327</v>
      </c>
      <c r="B130" s="176"/>
    </row>
    <row r="131" spans="1:34">
      <c r="A131" s="98" t="s">
        <v>326</v>
      </c>
      <c r="B131" s="98"/>
      <c r="C131" s="98"/>
      <c r="D131" s="98"/>
      <c r="E131" s="98"/>
      <c r="F131" s="98"/>
      <c r="G131" s="98"/>
      <c r="H131" s="98"/>
      <c r="I131" s="7"/>
    </row>
    <row r="133" spans="1:34" ht="15.75" thickBot="1">
      <c r="A133" s="103" t="s">
        <v>325</v>
      </c>
      <c r="B133" s="103"/>
      <c r="C133" s="103"/>
      <c r="D133" s="103"/>
      <c r="E133" s="103"/>
      <c r="F133" s="103"/>
      <c r="G133" s="103"/>
      <c r="H133" s="103"/>
      <c r="I133" s="103"/>
      <c r="J133" s="103"/>
      <c r="K133" s="103"/>
      <c r="L133" s="103"/>
      <c r="M133" s="103"/>
      <c r="N133" s="103"/>
      <c r="O133" s="103"/>
      <c r="P133" s="103"/>
      <c r="Q133" s="103"/>
      <c r="R133" s="103"/>
      <c r="S133" s="103"/>
      <c r="T133" s="103"/>
      <c r="U133" s="103"/>
      <c r="V133" s="103"/>
      <c r="W133" s="103"/>
      <c r="X133" s="103"/>
      <c r="Y133" s="103"/>
      <c r="Z133" s="103"/>
      <c r="AA133" s="103"/>
      <c r="AB133" s="103"/>
      <c r="AC133" s="86"/>
      <c r="AD133" s="86"/>
      <c r="AE133" s="86"/>
      <c r="AF133" s="86"/>
      <c r="AG133" s="86"/>
      <c r="AH133" s="86"/>
    </row>
    <row r="135" spans="1:34">
      <c r="A135" s="136" t="s">
        <v>324</v>
      </c>
      <c r="B135" s="136"/>
      <c r="C135" s="7"/>
      <c r="E135" t="s">
        <v>55</v>
      </c>
      <c r="F135" s="7"/>
      <c r="H135" t="s">
        <v>54</v>
      </c>
      <c r="I135" s="7"/>
      <c r="J135" s="136" t="s">
        <v>323</v>
      </c>
      <c r="K135" s="136"/>
      <c r="L135" s="7"/>
      <c r="M135" s="136" t="s">
        <v>322</v>
      </c>
      <c r="N135" s="136"/>
      <c r="O135" s="7"/>
      <c r="P135" s="136" t="s">
        <v>321</v>
      </c>
      <c r="Q135" s="136"/>
      <c r="R135" s="7"/>
      <c r="S135" s="136" t="s">
        <v>320</v>
      </c>
      <c r="T135" s="136"/>
      <c r="U135" s="7"/>
      <c r="V135" s="136" t="s">
        <v>319</v>
      </c>
      <c r="W135" s="136"/>
      <c r="X135" s="7"/>
    </row>
    <row r="137" spans="1:34">
      <c r="A137" s="136" t="s">
        <v>318</v>
      </c>
      <c r="B137" s="136"/>
      <c r="C137" s="7"/>
      <c r="D137" s="136" t="s">
        <v>317</v>
      </c>
      <c r="E137" s="136"/>
      <c r="F137" s="7"/>
      <c r="G137" s="136" t="s">
        <v>316</v>
      </c>
      <c r="H137" s="136"/>
      <c r="I137" s="7"/>
      <c r="J137" s="136" t="s">
        <v>315</v>
      </c>
      <c r="K137" s="136"/>
      <c r="L137" s="7"/>
      <c r="M137" s="136" t="s">
        <v>314</v>
      </c>
      <c r="N137" s="136"/>
      <c r="O137" s="7"/>
    </row>
    <row r="139" spans="1:34" ht="20.25" thickBot="1">
      <c r="A139" s="137" t="s">
        <v>313</v>
      </c>
      <c r="B139" s="137"/>
      <c r="C139" s="137"/>
      <c r="D139" s="137"/>
      <c r="E139" s="137"/>
      <c r="F139" s="137"/>
      <c r="G139" s="137"/>
      <c r="H139" s="137"/>
      <c r="I139" s="137"/>
      <c r="J139" s="137"/>
      <c r="K139" s="137"/>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row>
    <row r="140" spans="1:34" ht="15.75" thickTop="1"/>
    <row r="141" spans="1:34" ht="15.75" thickBot="1">
      <c r="A141" s="197" t="s">
        <v>312</v>
      </c>
      <c r="B141" s="197"/>
      <c r="C141" s="197"/>
      <c r="D141" s="197"/>
      <c r="F141" s="197" t="s">
        <v>311</v>
      </c>
      <c r="G141" s="197"/>
      <c r="H141" s="197"/>
      <c r="I141" s="197"/>
      <c r="J141" s="197"/>
      <c r="K141" s="197"/>
    </row>
    <row r="142" spans="1:34">
      <c r="A142" s="85" t="s">
        <v>310</v>
      </c>
      <c r="B142" s="85"/>
      <c r="C142" s="79"/>
      <c r="D142" s="79"/>
      <c r="F142" s="84"/>
      <c r="G142" s="84"/>
      <c r="H142" s="84"/>
      <c r="I142" s="84"/>
    </row>
    <row r="143" spans="1:34">
      <c r="A143" s="193" t="s">
        <v>309</v>
      </c>
      <c r="B143" s="193"/>
      <c r="C143" s="79"/>
      <c r="D143" s="79"/>
      <c r="F143" s="194"/>
      <c r="G143" s="195"/>
      <c r="H143" s="195"/>
      <c r="I143" s="195"/>
      <c r="J143" s="195"/>
      <c r="K143" s="196"/>
    </row>
    <row r="144" spans="1:34">
      <c r="A144" s="193" t="s">
        <v>308</v>
      </c>
      <c r="B144" s="193"/>
      <c r="C144" s="193"/>
      <c r="D144" s="80"/>
      <c r="F144" s="194"/>
      <c r="G144" s="195"/>
      <c r="H144" s="195"/>
      <c r="I144" s="195"/>
      <c r="J144" s="195"/>
      <c r="K144" s="196"/>
    </row>
    <row r="145" spans="1:12">
      <c r="A145" s="193" t="s">
        <v>307</v>
      </c>
      <c r="B145" s="193"/>
      <c r="C145" s="193"/>
      <c r="D145" s="80"/>
      <c r="F145" s="194"/>
      <c r="G145" s="195"/>
      <c r="H145" s="195"/>
      <c r="I145" s="195"/>
      <c r="J145" s="195"/>
      <c r="K145" s="196"/>
    </row>
    <row r="146" spans="1:12">
      <c r="A146" s="193" t="s">
        <v>306</v>
      </c>
      <c r="B146" s="193"/>
      <c r="C146" s="193"/>
      <c r="D146" s="80"/>
      <c r="F146" s="194"/>
      <c r="G146" s="195"/>
      <c r="H146" s="195"/>
      <c r="I146" s="195"/>
      <c r="J146" s="195"/>
      <c r="K146" s="196"/>
    </row>
    <row r="147" spans="1:12">
      <c r="A147" s="193" t="s">
        <v>305</v>
      </c>
      <c r="B147" s="193"/>
      <c r="C147" s="193"/>
      <c r="D147" s="80"/>
      <c r="F147" s="194"/>
      <c r="G147" s="195"/>
      <c r="H147" s="195"/>
      <c r="I147" s="195"/>
      <c r="J147" s="195"/>
      <c r="K147" s="196"/>
    </row>
    <row r="148" spans="1:12">
      <c r="A148" s="199" t="s">
        <v>304</v>
      </c>
      <c r="B148" s="199"/>
      <c r="C148" s="199"/>
      <c r="D148" s="199"/>
      <c r="E148" s="199"/>
      <c r="F148" s="199"/>
      <c r="G148" s="81"/>
      <c r="H148" s="81"/>
      <c r="I148" s="81"/>
      <c r="J148" s="81"/>
      <c r="K148" s="81"/>
    </row>
    <row r="149" spans="1:12">
      <c r="A149" s="199" t="s">
        <v>303</v>
      </c>
      <c r="B149" s="199"/>
      <c r="C149" s="199"/>
      <c r="D149" s="79"/>
      <c r="F149" s="81"/>
      <c r="G149" s="81"/>
      <c r="H149" s="81"/>
      <c r="I149" s="81"/>
      <c r="J149" s="81"/>
      <c r="K149" s="81"/>
    </row>
    <row r="150" spans="1:12">
      <c r="A150" s="82" t="s">
        <v>301</v>
      </c>
      <c r="B150" s="79"/>
      <c r="C150" s="79"/>
      <c r="D150" s="79"/>
      <c r="F150" s="194"/>
      <c r="G150" s="195"/>
      <c r="H150" s="195"/>
      <c r="I150" s="195"/>
      <c r="J150" s="195"/>
      <c r="K150" s="196"/>
    </row>
    <row r="151" spans="1:12">
      <c r="A151" s="199" t="s">
        <v>302</v>
      </c>
      <c r="B151" s="199"/>
      <c r="C151" s="199"/>
      <c r="D151" s="83"/>
      <c r="E151" s="79"/>
      <c r="G151" s="81"/>
      <c r="H151" s="81"/>
      <c r="I151" s="81"/>
      <c r="J151" s="81"/>
      <c r="K151" s="81"/>
      <c r="L151" s="81"/>
    </row>
    <row r="152" spans="1:12">
      <c r="A152" s="82" t="s">
        <v>301</v>
      </c>
      <c r="B152" s="79"/>
      <c r="C152" s="79"/>
      <c r="D152" s="79"/>
      <c r="F152" s="194"/>
      <c r="G152" s="195"/>
      <c r="H152" s="195"/>
      <c r="I152" s="195"/>
      <c r="J152" s="195"/>
      <c r="K152" s="196"/>
    </row>
    <row r="153" spans="1:12">
      <c r="A153" s="193" t="s">
        <v>300</v>
      </c>
      <c r="B153" s="193"/>
      <c r="C153" s="193"/>
      <c r="D153" s="80"/>
      <c r="E153" s="79"/>
      <c r="G153" s="81"/>
      <c r="H153" s="81"/>
      <c r="I153" s="81"/>
      <c r="J153" s="81"/>
      <c r="K153" s="81"/>
      <c r="L153" s="81"/>
    </row>
    <row r="154" spans="1:12">
      <c r="A154" s="193" t="s">
        <v>299</v>
      </c>
      <c r="B154" s="193"/>
      <c r="C154" s="193"/>
      <c r="D154" s="80"/>
      <c r="F154" s="194"/>
      <c r="G154" s="195"/>
      <c r="H154" s="195"/>
      <c r="I154" s="195"/>
      <c r="J154" s="195"/>
      <c r="K154" s="196"/>
    </row>
    <row r="155" spans="1:12">
      <c r="A155" s="193" t="s">
        <v>298</v>
      </c>
      <c r="B155" s="193"/>
      <c r="C155" s="193"/>
      <c r="D155" s="79"/>
      <c r="F155" s="198"/>
      <c r="G155" s="198"/>
      <c r="H155" s="198"/>
      <c r="I155" s="198"/>
      <c r="J155" s="198"/>
      <c r="K155" s="198"/>
    </row>
    <row r="156" spans="1:12">
      <c r="A156" s="193" t="s">
        <v>297</v>
      </c>
      <c r="B156" s="193"/>
      <c r="C156" s="193"/>
      <c r="D156" s="193"/>
      <c r="F156" s="194"/>
      <c r="G156" s="195"/>
      <c r="H156" s="195"/>
      <c r="I156" s="195"/>
      <c r="J156" s="195"/>
      <c r="K156" s="196"/>
    </row>
    <row r="157" spans="1:12">
      <c r="A157" s="193" t="s">
        <v>296</v>
      </c>
      <c r="B157" s="193"/>
      <c r="C157" s="193"/>
      <c r="D157" s="193"/>
      <c r="F157" s="194"/>
      <c r="G157" s="195"/>
      <c r="H157" s="195"/>
      <c r="I157" s="195"/>
      <c r="J157" s="195"/>
      <c r="K157" s="196"/>
    </row>
    <row r="158" spans="1:12">
      <c r="A158" s="193" t="s">
        <v>295</v>
      </c>
      <c r="B158" s="193"/>
      <c r="C158" s="193"/>
      <c r="D158" s="79"/>
      <c r="F158" s="194"/>
      <c r="G158" s="195"/>
      <c r="H158" s="195"/>
      <c r="I158" s="195"/>
      <c r="J158" s="195"/>
      <c r="K158" s="196"/>
    </row>
    <row r="159" spans="1:12">
      <c r="A159" s="193" t="s">
        <v>294</v>
      </c>
      <c r="B159" s="193"/>
      <c r="C159" s="193"/>
      <c r="D159" s="193"/>
      <c r="F159" s="194"/>
      <c r="G159" s="195"/>
      <c r="H159" s="195"/>
      <c r="I159" s="195"/>
      <c r="J159" s="195"/>
      <c r="K159" s="196"/>
    </row>
    <row r="160" spans="1:12">
      <c r="A160" s="193" t="s">
        <v>293</v>
      </c>
      <c r="B160" s="193"/>
      <c r="C160" s="79"/>
      <c r="D160" s="79"/>
      <c r="F160" s="194"/>
      <c r="G160" s="195"/>
      <c r="H160" s="195"/>
      <c r="I160" s="195"/>
      <c r="J160" s="195"/>
      <c r="K160" s="196"/>
    </row>
    <row r="161" spans="1:34">
      <c r="A161" s="193" t="s">
        <v>292</v>
      </c>
      <c r="B161" s="193"/>
      <c r="C161" s="193"/>
      <c r="D161" s="79"/>
      <c r="F161" s="194"/>
      <c r="G161" s="195"/>
      <c r="H161" s="195"/>
      <c r="I161" s="195"/>
      <c r="J161" s="195"/>
      <c r="K161" s="196"/>
    </row>
    <row r="163" spans="1:34" ht="20.25" thickBot="1">
      <c r="A163" s="137" t="s">
        <v>291</v>
      </c>
      <c r="B163" s="137"/>
      <c r="C163" s="137"/>
      <c r="D163" s="137"/>
      <c r="E163" s="137"/>
      <c r="F163" s="137"/>
      <c r="G163" s="137"/>
      <c r="H163" s="137"/>
      <c r="I163" s="137"/>
      <c r="J163" s="137"/>
      <c r="K163" s="137"/>
      <c r="L163" s="137"/>
      <c r="M163" s="137"/>
      <c r="N163" s="137"/>
      <c r="O163" s="137"/>
      <c r="P163" s="137"/>
      <c r="Q163" s="137"/>
      <c r="R163" s="137"/>
      <c r="S163" s="137"/>
      <c r="T163" s="137"/>
      <c r="U163" s="137"/>
      <c r="V163" s="137"/>
      <c r="W163" s="137"/>
      <c r="X163" s="137"/>
      <c r="Y163" s="137"/>
      <c r="Z163" s="137"/>
      <c r="AA163" s="137"/>
      <c r="AB163" s="137"/>
      <c r="AC163" s="137"/>
      <c r="AD163" s="137"/>
      <c r="AE163" s="137"/>
      <c r="AF163" s="137"/>
      <c r="AG163" s="137"/>
      <c r="AH163" s="137"/>
    </row>
    <row r="164" spans="1:34" ht="18.75" thickTop="1" thickBot="1">
      <c r="A164" s="227"/>
      <c r="B164" s="227"/>
      <c r="C164" s="227"/>
      <c r="D164" s="227"/>
      <c r="E164" s="227"/>
      <c r="F164" s="227"/>
      <c r="G164" s="227"/>
      <c r="H164" s="227"/>
      <c r="I164" s="227"/>
      <c r="J164" s="227"/>
      <c r="K164" s="227"/>
      <c r="L164" s="227"/>
      <c r="M164" s="227"/>
      <c r="N164" s="227"/>
      <c r="O164" s="227"/>
      <c r="P164" s="227"/>
      <c r="Q164" s="227"/>
      <c r="R164" s="78"/>
      <c r="S164" s="71"/>
      <c r="T164" s="71"/>
      <c r="U164" s="71"/>
      <c r="V164" s="71"/>
      <c r="W164" s="71"/>
      <c r="X164" s="71"/>
      <c r="Y164" s="71"/>
      <c r="Z164" s="77"/>
      <c r="AA164" s="77"/>
      <c r="AB164" s="77"/>
      <c r="AC164" s="76"/>
      <c r="AD164" s="76"/>
      <c r="AE164" s="76"/>
      <c r="AF164" s="76"/>
      <c r="AG164" s="76"/>
      <c r="AH164" s="76"/>
    </row>
    <row r="165" spans="1:34" ht="16.5" thickTop="1" thickBot="1">
      <c r="A165" s="216" t="s">
        <v>290</v>
      </c>
      <c r="B165" s="216"/>
      <c r="C165" s="216"/>
      <c r="D165" s="216"/>
      <c r="E165" s="216"/>
      <c r="F165" s="216"/>
      <c r="G165" s="216"/>
      <c r="H165" s="216"/>
      <c r="I165" s="216"/>
      <c r="J165" s="216"/>
      <c r="K165" s="216"/>
      <c r="L165" s="216"/>
      <c r="M165" s="216"/>
      <c r="N165" s="216"/>
      <c r="O165" s="216"/>
      <c r="P165" s="216"/>
      <c r="Q165" s="216"/>
      <c r="R165" s="216"/>
      <c r="S165" s="216"/>
      <c r="T165" s="216"/>
      <c r="U165" s="216"/>
      <c r="V165" s="216"/>
      <c r="W165" s="216"/>
      <c r="X165" s="216"/>
      <c r="Y165" s="216"/>
      <c r="Z165" s="216"/>
      <c r="AA165" s="216"/>
      <c r="AB165" s="216"/>
      <c r="AC165" s="75"/>
      <c r="AD165" s="75"/>
      <c r="AE165" s="75"/>
      <c r="AF165" s="75"/>
      <c r="AG165" s="75"/>
      <c r="AH165" s="75"/>
    </row>
    <row r="166" spans="1:34" ht="15.75" thickTop="1">
      <c r="A166" s="217" t="s">
        <v>353</v>
      </c>
      <c r="B166" s="218"/>
      <c r="C166" s="218"/>
      <c r="D166" s="218"/>
      <c r="E166" s="218"/>
      <c r="F166" s="218"/>
      <c r="G166" s="218"/>
      <c r="H166" s="218"/>
      <c r="I166" s="218"/>
      <c r="J166" s="218"/>
      <c r="K166" s="218"/>
      <c r="L166" s="218"/>
      <c r="M166" s="218"/>
      <c r="N166" s="218"/>
      <c r="O166" s="218"/>
      <c r="P166" s="218"/>
      <c r="Q166" s="218"/>
      <c r="R166" s="218"/>
      <c r="S166" s="218"/>
      <c r="T166" s="218"/>
      <c r="U166" s="218"/>
      <c r="V166" s="218"/>
      <c r="W166" s="218"/>
      <c r="X166" s="218"/>
      <c r="Y166" s="218"/>
      <c r="Z166" s="218"/>
      <c r="AA166" s="218"/>
      <c r="AB166" s="219"/>
      <c r="AC166" s="67"/>
      <c r="AD166" s="67"/>
      <c r="AE166" s="67"/>
      <c r="AF166" s="67"/>
      <c r="AG166" s="67"/>
      <c r="AH166" s="67"/>
    </row>
    <row r="167" spans="1:34">
      <c r="A167" s="220"/>
      <c r="B167" s="221"/>
      <c r="C167" s="221"/>
      <c r="D167" s="221"/>
      <c r="E167" s="221"/>
      <c r="F167" s="221"/>
      <c r="G167" s="221"/>
      <c r="H167" s="221"/>
      <c r="I167" s="221"/>
      <c r="J167" s="221"/>
      <c r="K167" s="221"/>
      <c r="L167" s="221"/>
      <c r="M167" s="221"/>
      <c r="N167" s="221"/>
      <c r="O167" s="221"/>
      <c r="P167" s="221"/>
      <c r="Q167" s="221"/>
      <c r="R167" s="221"/>
      <c r="S167" s="221"/>
      <c r="T167" s="221"/>
      <c r="U167" s="221"/>
      <c r="V167" s="221"/>
      <c r="W167" s="221"/>
      <c r="X167" s="221"/>
      <c r="Y167" s="221"/>
      <c r="Z167" s="221"/>
      <c r="AA167" s="221"/>
      <c r="AB167" s="222"/>
      <c r="AC167" s="67"/>
      <c r="AD167" s="67"/>
      <c r="AE167" s="67"/>
      <c r="AF167" s="67"/>
      <c r="AG167" s="67"/>
      <c r="AH167" s="67"/>
    </row>
    <row r="168" spans="1:34">
      <c r="A168" s="220"/>
      <c r="B168" s="221"/>
      <c r="C168" s="221"/>
      <c r="D168" s="221"/>
      <c r="E168" s="221"/>
      <c r="F168" s="221"/>
      <c r="G168" s="221"/>
      <c r="H168" s="221"/>
      <c r="I168" s="221"/>
      <c r="J168" s="221"/>
      <c r="K168" s="221"/>
      <c r="L168" s="221"/>
      <c r="M168" s="221"/>
      <c r="N168" s="221"/>
      <c r="O168" s="221"/>
      <c r="P168" s="221"/>
      <c r="Q168" s="221"/>
      <c r="R168" s="221"/>
      <c r="S168" s="221"/>
      <c r="T168" s="221"/>
      <c r="U168" s="221"/>
      <c r="V168" s="221"/>
      <c r="W168" s="221"/>
      <c r="X168" s="221"/>
      <c r="Y168" s="221"/>
      <c r="Z168" s="221"/>
      <c r="AA168" s="221"/>
      <c r="AB168" s="222"/>
      <c r="AC168" s="67"/>
      <c r="AD168" s="67"/>
      <c r="AE168" s="67"/>
      <c r="AF168" s="67"/>
      <c r="AG168" s="67"/>
      <c r="AH168" s="67"/>
    </row>
    <row r="169" spans="1:34">
      <c r="A169" s="220"/>
      <c r="B169" s="221"/>
      <c r="C169" s="221"/>
      <c r="D169" s="221"/>
      <c r="E169" s="221"/>
      <c r="F169" s="221"/>
      <c r="G169" s="221"/>
      <c r="H169" s="221"/>
      <c r="I169" s="221"/>
      <c r="J169" s="221"/>
      <c r="K169" s="221"/>
      <c r="L169" s="221"/>
      <c r="M169" s="221"/>
      <c r="N169" s="221"/>
      <c r="O169" s="221"/>
      <c r="P169" s="221"/>
      <c r="Q169" s="221"/>
      <c r="R169" s="221"/>
      <c r="S169" s="221"/>
      <c r="T169" s="221"/>
      <c r="U169" s="221"/>
      <c r="V169" s="221"/>
      <c r="W169" s="221"/>
      <c r="X169" s="221"/>
      <c r="Y169" s="221"/>
      <c r="Z169" s="221"/>
      <c r="AA169" s="221"/>
      <c r="AB169" s="222"/>
      <c r="AC169" s="67"/>
      <c r="AD169" s="67"/>
      <c r="AE169" s="67"/>
      <c r="AF169" s="67"/>
      <c r="AG169" s="67"/>
      <c r="AH169" s="67"/>
    </row>
    <row r="170" spans="1:34">
      <c r="A170" s="220"/>
      <c r="B170" s="221"/>
      <c r="C170" s="221"/>
      <c r="D170" s="221"/>
      <c r="E170" s="221"/>
      <c r="F170" s="221"/>
      <c r="G170" s="221"/>
      <c r="H170" s="221"/>
      <c r="I170" s="221"/>
      <c r="J170" s="221"/>
      <c r="K170" s="221"/>
      <c r="L170" s="221"/>
      <c r="M170" s="221"/>
      <c r="N170" s="221"/>
      <c r="O170" s="221"/>
      <c r="P170" s="221"/>
      <c r="Q170" s="221"/>
      <c r="R170" s="221"/>
      <c r="S170" s="221"/>
      <c r="T170" s="221"/>
      <c r="U170" s="221"/>
      <c r="V170" s="221"/>
      <c r="W170" s="221"/>
      <c r="X170" s="221"/>
      <c r="Y170" s="221"/>
      <c r="Z170" s="221"/>
      <c r="AA170" s="221"/>
      <c r="AB170" s="222"/>
      <c r="AC170" s="67"/>
      <c r="AD170" s="67"/>
      <c r="AE170" s="67"/>
      <c r="AF170" s="67"/>
      <c r="AG170" s="67"/>
      <c r="AH170" s="67"/>
    </row>
    <row r="171" spans="1:34">
      <c r="A171" s="220"/>
      <c r="B171" s="221"/>
      <c r="C171" s="221"/>
      <c r="D171" s="221"/>
      <c r="E171" s="221"/>
      <c r="F171" s="221"/>
      <c r="G171" s="221"/>
      <c r="H171" s="221"/>
      <c r="I171" s="221"/>
      <c r="J171" s="221"/>
      <c r="K171" s="221"/>
      <c r="L171" s="221"/>
      <c r="M171" s="221"/>
      <c r="N171" s="221"/>
      <c r="O171" s="221"/>
      <c r="P171" s="221"/>
      <c r="Q171" s="221"/>
      <c r="R171" s="221"/>
      <c r="S171" s="221"/>
      <c r="T171" s="221"/>
      <c r="U171" s="221"/>
      <c r="V171" s="221"/>
      <c r="W171" s="221"/>
      <c r="X171" s="221"/>
      <c r="Y171" s="221"/>
      <c r="Z171" s="221"/>
      <c r="AA171" s="221"/>
      <c r="AB171" s="222"/>
      <c r="AC171" s="67"/>
      <c r="AD171" s="67"/>
      <c r="AE171" s="67"/>
      <c r="AF171" s="67"/>
      <c r="AG171" s="67"/>
      <c r="AH171" s="67"/>
    </row>
    <row r="172" spans="1:34">
      <c r="A172" s="220"/>
      <c r="B172" s="221"/>
      <c r="C172" s="221"/>
      <c r="D172" s="221"/>
      <c r="E172" s="221"/>
      <c r="F172" s="221"/>
      <c r="G172" s="221"/>
      <c r="H172" s="221"/>
      <c r="I172" s="221"/>
      <c r="J172" s="221"/>
      <c r="K172" s="221"/>
      <c r="L172" s="221"/>
      <c r="M172" s="221"/>
      <c r="N172" s="221"/>
      <c r="O172" s="221"/>
      <c r="P172" s="221"/>
      <c r="Q172" s="221"/>
      <c r="R172" s="221"/>
      <c r="S172" s="221"/>
      <c r="T172" s="221"/>
      <c r="U172" s="221"/>
      <c r="V172" s="221"/>
      <c r="W172" s="221"/>
      <c r="X172" s="221"/>
      <c r="Y172" s="221"/>
      <c r="Z172" s="221"/>
      <c r="AA172" s="221"/>
      <c r="AB172" s="222"/>
      <c r="AC172" s="67"/>
      <c r="AD172" s="67"/>
      <c r="AE172" s="67"/>
      <c r="AF172" s="67"/>
      <c r="AG172" s="67"/>
      <c r="AH172" s="67"/>
    </row>
    <row r="173" spans="1:34">
      <c r="A173" s="223"/>
      <c r="B173" s="224"/>
      <c r="C173" s="224"/>
      <c r="D173" s="224"/>
      <c r="E173" s="224"/>
      <c r="F173" s="224"/>
      <c r="G173" s="224"/>
      <c r="H173" s="224"/>
      <c r="I173" s="224"/>
      <c r="J173" s="224"/>
      <c r="K173" s="224"/>
      <c r="L173" s="224"/>
      <c r="M173" s="224"/>
      <c r="N173" s="224"/>
      <c r="O173" s="224"/>
      <c r="P173" s="224"/>
      <c r="Q173" s="224"/>
      <c r="R173" s="224"/>
      <c r="S173" s="224"/>
      <c r="T173" s="224"/>
      <c r="U173" s="224"/>
      <c r="V173" s="224"/>
      <c r="W173" s="224"/>
      <c r="X173" s="224"/>
      <c r="Y173" s="224"/>
      <c r="Z173" s="224"/>
      <c r="AA173" s="224"/>
      <c r="AB173" s="225"/>
      <c r="AC173" s="67"/>
      <c r="AD173" s="67"/>
      <c r="AE173" s="67"/>
      <c r="AF173" s="67"/>
      <c r="AG173" s="67"/>
      <c r="AH173" s="67"/>
    </row>
    <row r="174" spans="1:34">
      <c r="A174" s="74"/>
      <c r="B174" s="74"/>
      <c r="C174" s="74"/>
      <c r="D174" s="74"/>
      <c r="E174" s="74"/>
      <c r="F174" s="74"/>
      <c r="G174" s="74"/>
      <c r="H174" s="74"/>
      <c r="I174" s="74"/>
      <c r="J174" s="74"/>
      <c r="K174" s="74"/>
      <c r="N174" s="98"/>
      <c r="O174" s="98"/>
      <c r="P174" s="98"/>
      <c r="Q174" s="98"/>
      <c r="R174" s="98"/>
      <c r="S174" s="98"/>
    </row>
    <row r="175" spans="1:34">
      <c r="A175" s="200" t="s">
        <v>354</v>
      </c>
      <c r="B175" s="200"/>
      <c r="C175" s="200"/>
      <c r="D175" s="200"/>
      <c r="E175" s="200"/>
      <c r="F175" s="200"/>
      <c r="G175" s="226"/>
      <c r="H175" s="226"/>
      <c r="I175" s="226"/>
      <c r="J175" s="226"/>
      <c r="K175" s="226"/>
      <c r="N175" s="2"/>
      <c r="O175" s="2"/>
      <c r="P175" s="2"/>
      <c r="Q175" s="2"/>
      <c r="R175" s="2"/>
      <c r="S175" s="2"/>
    </row>
    <row r="176" spans="1:34">
      <c r="A176" s="200" t="s">
        <v>289</v>
      </c>
      <c r="B176" s="200"/>
      <c r="C176" s="200"/>
      <c r="D176" s="200"/>
      <c r="E176" s="200"/>
      <c r="F176" s="200"/>
      <c r="G176" s="200"/>
      <c r="H176" s="200"/>
      <c r="I176" s="200"/>
      <c r="J176" s="201"/>
      <c r="K176" s="201"/>
      <c r="L176" s="201"/>
      <c r="M176" s="74"/>
      <c r="N176" s="74"/>
      <c r="O176" s="74"/>
      <c r="P176" s="74"/>
      <c r="S176" s="2"/>
      <c r="T176" s="2"/>
      <c r="U176" s="2"/>
      <c r="V176" s="2"/>
      <c r="W176" s="2"/>
      <c r="X176" s="2"/>
    </row>
    <row r="177" spans="1:20" ht="15.75" thickBot="1">
      <c r="A177" s="74"/>
      <c r="B177" s="74"/>
      <c r="C177" s="74"/>
      <c r="D177" s="74"/>
      <c r="E177" s="74"/>
      <c r="F177" s="74"/>
      <c r="G177" s="74"/>
      <c r="H177" s="74"/>
      <c r="I177" s="74"/>
      <c r="J177" s="74"/>
      <c r="K177" s="74"/>
      <c r="N177" s="2"/>
      <c r="O177" s="2"/>
      <c r="P177" s="2"/>
      <c r="Q177" s="2"/>
      <c r="R177" s="2"/>
      <c r="S177" s="2"/>
    </row>
    <row r="178" spans="1:20">
      <c r="A178" s="202" t="s">
        <v>287</v>
      </c>
      <c r="B178" s="203"/>
      <c r="C178" s="204"/>
      <c r="D178" s="208" t="s">
        <v>41</v>
      </c>
      <c r="E178" s="204"/>
      <c r="F178" s="210" t="s">
        <v>286</v>
      </c>
      <c r="G178" s="211"/>
      <c r="H178" s="210" t="s">
        <v>285</v>
      </c>
      <c r="I178" s="211"/>
      <c r="J178" s="214" t="s">
        <v>284</v>
      </c>
      <c r="K178" s="214"/>
      <c r="L178" s="214"/>
      <c r="M178" s="214"/>
      <c r="N178" s="214" t="s">
        <v>283</v>
      </c>
      <c r="O178" s="214"/>
      <c r="P178" s="214"/>
      <c r="Q178" s="266"/>
      <c r="R178" s="20"/>
      <c r="S178" s="20"/>
      <c r="T178" s="20"/>
    </row>
    <row r="179" spans="1:20" ht="15.75" thickBot="1">
      <c r="A179" s="205"/>
      <c r="B179" s="206"/>
      <c r="C179" s="207"/>
      <c r="D179" s="209"/>
      <c r="E179" s="207"/>
      <c r="F179" s="212"/>
      <c r="G179" s="213"/>
      <c r="H179" s="212"/>
      <c r="I179" s="213"/>
      <c r="J179" s="215"/>
      <c r="K179" s="215"/>
      <c r="L179" s="215"/>
      <c r="M179" s="215"/>
      <c r="N179" s="215"/>
      <c r="O179" s="215"/>
      <c r="P179" s="215"/>
      <c r="Q179" s="267"/>
      <c r="R179" s="20"/>
      <c r="S179" s="20"/>
      <c r="T179" s="20"/>
    </row>
    <row r="180" spans="1:20">
      <c r="A180" s="268" t="s">
        <v>278</v>
      </c>
      <c r="B180" s="269"/>
      <c r="C180" s="270"/>
      <c r="D180" s="245">
        <v>0</v>
      </c>
      <c r="E180" s="246"/>
      <c r="F180" s="277" t="s">
        <v>277</v>
      </c>
      <c r="G180" s="277"/>
      <c r="H180" s="280"/>
      <c r="I180" s="281"/>
      <c r="J180" s="260" t="s">
        <v>276</v>
      </c>
      <c r="K180" s="261"/>
      <c r="L180" s="264"/>
      <c r="M180" s="264"/>
      <c r="N180" s="260" t="s">
        <v>275</v>
      </c>
      <c r="O180" s="261"/>
      <c r="P180" s="286"/>
      <c r="Q180" s="287"/>
      <c r="R180" s="20"/>
      <c r="S180" s="20"/>
      <c r="T180" s="20"/>
    </row>
    <row r="181" spans="1:20">
      <c r="A181" s="271"/>
      <c r="B181" s="272"/>
      <c r="C181" s="273"/>
      <c r="D181" s="247"/>
      <c r="E181" s="248"/>
      <c r="F181" s="278"/>
      <c r="G181" s="278"/>
      <c r="H181" s="282"/>
      <c r="I181" s="283"/>
      <c r="J181" s="262"/>
      <c r="K181" s="263"/>
      <c r="L181" s="265"/>
      <c r="M181" s="265"/>
      <c r="N181" s="262"/>
      <c r="O181" s="263"/>
      <c r="P181" s="228"/>
      <c r="Q181" s="234"/>
      <c r="R181" s="20"/>
      <c r="S181" s="20"/>
      <c r="T181" s="20"/>
    </row>
    <row r="182" spans="1:20">
      <c r="A182" s="271"/>
      <c r="B182" s="272"/>
      <c r="C182" s="273"/>
      <c r="D182" s="247"/>
      <c r="E182" s="248"/>
      <c r="F182" s="278"/>
      <c r="G182" s="278"/>
      <c r="H182" s="282"/>
      <c r="I182" s="283"/>
      <c r="J182" s="230" t="s">
        <v>274</v>
      </c>
      <c r="K182" s="231"/>
      <c r="L182" s="228"/>
      <c r="M182" s="228"/>
      <c r="N182" s="230" t="s">
        <v>274</v>
      </c>
      <c r="O182" s="231"/>
      <c r="P182" s="228"/>
      <c r="Q182" s="234"/>
      <c r="R182" s="20"/>
      <c r="T182" s="20"/>
    </row>
    <row r="183" spans="1:20" ht="15.75" thickBot="1">
      <c r="A183" s="274"/>
      <c r="B183" s="275"/>
      <c r="C183" s="276"/>
      <c r="D183" s="249"/>
      <c r="E183" s="250"/>
      <c r="F183" s="279"/>
      <c r="G183" s="279"/>
      <c r="H183" s="284"/>
      <c r="I183" s="285"/>
      <c r="J183" s="232"/>
      <c r="K183" s="233"/>
      <c r="L183" s="229"/>
      <c r="M183" s="229"/>
      <c r="N183" s="232"/>
      <c r="O183" s="233"/>
      <c r="P183" s="229"/>
      <c r="Q183" s="235"/>
      <c r="R183" s="20"/>
      <c r="S183" s="20"/>
      <c r="T183" s="20"/>
    </row>
    <row r="184" spans="1:20">
      <c r="A184" s="236"/>
      <c r="B184" s="237"/>
      <c r="C184" s="238"/>
      <c r="D184" s="245">
        <v>0</v>
      </c>
      <c r="E184" s="246"/>
      <c r="F184" s="251"/>
      <c r="G184" s="251"/>
      <c r="H184" s="254"/>
      <c r="I184" s="255"/>
      <c r="J184" s="260" t="s">
        <v>276</v>
      </c>
      <c r="K184" s="261"/>
      <c r="L184" s="264"/>
      <c r="M184" s="264"/>
      <c r="N184" s="260" t="s">
        <v>275</v>
      </c>
      <c r="O184" s="261"/>
      <c r="P184" s="264"/>
      <c r="Q184" s="288"/>
      <c r="R184" s="20"/>
      <c r="S184" s="20"/>
      <c r="T184" s="20"/>
    </row>
    <row r="185" spans="1:20">
      <c r="A185" s="239"/>
      <c r="B185" s="240"/>
      <c r="C185" s="241"/>
      <c r="D185" s="247"/>
      <c r="E185" s="248"/>
      <c r="F185" s="252"/>
      <c r="G185" s="252"/>
      <c r="H185" s="256"/>
      <c r="I185" s="257"/>
      <c r="J185" s="262"/>
      <c r="K185" s="263"/>
      <c r="L185" s="265"/>
      <c r="M185" s="265"/>
      <c r="N185" s="262"/>
      <c r="O185" s="263"/>
      <c r="P185" s="265"/>
      <c r="Q185" s="289"/>
      <c r="R185" s="20"/>
      <c r="S185" s="20"/>
      <c r="T185" s="20"/>
    </row>
    <row r="186" spans="1:20">
      <c r="A186" s="239"/>
      <c r="B186" s="240"/>
      <c r="C186" s="241"/>
      <c r="D186" s="247"/>
      <c r="E186" s="248"/>
      <c r="F186" s="252"/>
      <c r="G186" s="252"/>
      <c r="H186" s="256"/>
      <c r="I186" s="257"/>
      <c r="J186" s="230" t="s">
        <v>274</v>
      </c>
      <c r="K186" s="231"/>
      <c r="L186" s="265"/>
      <c r="M186" s="265"/>
      <c r="N186" s="230" t="s">
        <v>274</v>
      </c>
      <c r="O186" s="231"/>
      <c r="P186" s="265"/>
      <c r="Q186" s="289"/>
      <c r="R186" s="20"/>
      <c r="S186" s="20"/>
      <c r="T186" s="20"/>
    </row>
    <row r="187" spans="1:20" ht="15.75" thickBot="1">
      <c r="A187" s="242"/>
      <c r="B187" s="243"/>
      <c r="C187" s="244"/>
      <c r="D187" s="249"/>
      <c r="E187" s="250"/>
      <c r="F187" s="253"/>
      <c r="G187" s="253"/>
      <c r="H187" s="258"/>
      <c r="I187" s="259"/>
      <c r="J187" s="232"/>
      <c r="K187" s="233"/>
      <c r="L187" s="290"/>
      <c r="M187" s="290"/>
      <c r="N187" s="232"/>
      <c r="O187" s="233"/>
      <c r="P187" s="290"/>
      <c r="Q187" s="291"/>
      <c r="R187" s="20"/>
      <c r="S187" s="20"/>
      <c r="T187" s="20"/>
    </row>
    <row r="188" spans="1:20">
      <c r="A188" s="236"/>
      <c r="B188" s="237"/>
      <c r="C188" s="238"/>
      <c r="D188" s="245">
        <v>0</v>
      </c>
      <c r="E188" s="246"/>
      <c r="F188" s="251"/>
      <c r="G188" s="251"/>
      <c r="H188" s="254"/>
      <c r="I188" s="255"/>
      <c r="J188" s="260" t="s">
        <v>276</v>
      </c>
      <c r="K188" s="261"/>
      <c r="L188" s="264"/>
      <c r="M188" s="264"/>
      <c r="N188" s="260" t="s">
        <v>275</v>
      </c>
      <c r="O188" s="261"/>
      <c r="P188" s="264"/>
      <c r="Q188" s="288"/>
      <c r="R188" s="20"/>
      <c r="S188" s="20"/>
      <c r="T188" s="20"/>
    </row>
    <row r="189" spans="1:20">
      <c r="A189" s="239"/>
      <c r="B189" s="240"/>
      <c r="C189" s="241"/>
      <c r="D189" s="247"/>
      <c r="E189" s="248"/>
      <c r="F189" s="252"/>
      <c r="G189" s="252"/>
      <c r="H189" s="256"/>
      <c r="I189" s="257"/>
      <c r="J189" s="262"/>
      <c r="K189" s="263"/>
      <c r="L189" s="265"/>
      <c r="M189" s="265"/>
      <c r="N189" s="262"/>
      <c r="O189" s="263"/>
      <c r="P189" s="265"/>
      <c r="Q189" s="289"/>
      <c r="R189" s="20"/>
      <c r="S189" s="20"/>
      <c r="T189" s="20"/>
    </row>
    <row r="190" spans="1:20">
      <c r="A190" s="239"/>
      <c r="B190" s="240"/>
      <c r="C190" s="241"/>
      <c r="D190" s="247"/>
      <c r="E190" s="248"/>
      <c r="F190" s="252"/>
      <c r="G190" s="252"/>
      <c r="H190" s="256"/>
      <c r="I190" s="257"/>
      <c r="J190" s="230" t="s">
        <v>274</v>
      </c>
      <c r="K190" s="231"/>
      <c r="L190" s="265"/>
      <c r="M190" s="265"/>
      <c r="N190" s="230" t="s">
        <v>274</v>
      </c>
      <c r="O190" s="231"/>
      <c r="P190" s="265"/>
      <c r="Q190" s="289"/>
      <c r="R190" s="20"/>
      <c r="S190" s="20"/>
      <c r="T190" s="20"/>
    </row>
    <row r="191" spans="1:20" ht="15.75" thickBot="1">
      <c r="A191" s="242"/>
      <c r="B191" s="243"/>
      <c r="C191" s="244"/>
      <c r="D191" s="249"/>
      <c r="E191" s="250"/>
      <c r="F191" s="253"/>
      <c r="G191" s="253"/>
      <c r="H191" s="258"/>
      <c r="I191" s="259"/>
      <c r="J191" s="232"/>
      <c r="K191" s="233"/>
      <c r="L191" s="290"/>
      <c r="M191" s="290"/>
      <c r="N191" s="232"/>
      <c r="O191" s="233"/>
      <c r="P191" s="290"/>
      <c r="Q191" s="291"/>
      <c r="R191" s="20"/>
      <c r="S191" s="20"/>
      <c r="T191" s="20"/>
    </row>
    <row r="192" spans="1:20">
      <c r="A192" s="236"/>
      <c r="B192" s="237"/>
      <c r="C192" s="238"/>
      <c r="D192" s="245">
        <v>0</v>
      </c>
      <c r="E192" s="246"/>
      <c r="F192" s="251"/>
      <c r="G192" s="251"/>
      <c r="H192" s="254"/>
      <c r="I192" s="255"/>
      <c r="J192" s="260" t="s">
        <v>276</v>
      </c>
      <c r="K192" s="261"/>
      <c r="L192" s="264"/>
      <c r="M192" s="264"/>
      <c r="N192" s="260" t="s">
        <v>275</v>
      </c>
      <c r="O192" s="261"/>
      <c r="P192" s="264"/>
      <c r="Q192" s="288"/>
      <c r="R192" s="20"/>
      <c r="S192" s="20"/>
      <c r="T192" s="20"/>
    </row>
    <row r="193" spans="1:20">
      <c r="A193" s="239"/>
      <c r="B193" s="240"/>
      <c r="C193" s="241"/>
      <c r="D193" s="247"/>
      <c r="E193" s="248"/>
      <c r="F193" s="252"/>
      <c r="G193" s="252"/>
      <c r="H193" s="256"/>
      <c r="I193" s="257"/>
      <c r="J193" s="262"/>
      <c r="K193" s="263"/>
      <c r="L193" s="265"/>
      <c r="M193" s="265"/>
      <c r="N193" s="262"/>
      <c r="O193" s="263"/>
      <c r="P193" s="265"/>
      <c r="Q193" s="289"/>
      <c r="R193" s="20"/>
      <c r="S193" s="20"/>
      <c r="T193" s="20"/>
    </row>
    <row r="194" spans="1:20">
      <c r="A194" s="239"/>
      <c r="B194" s="240"/>
      <c r="C194" s="241"/>
      <c r="D194" s="247"/>
      <c r="E194" s="248"/>
      <c r="F194" s="252"/>
      <c r="G194" s="252"/>
      <c r="H194" s="256"/>
      <c r="I194" s="257"/>
      <c r="J194" s="230" t="s">
        <v>274</v>
      </c>
      <c r="K194" s="231"/>
      <c r="L194" s="265"/>
      <c r="M194" s="265"/>
      <c r="N194" s="230" t="s">
        <v>274</v>
      </c>
      <c r="O194" s="231"/>
      <c r="P194" s="265"/>
      <c r="Q194" s="289"/>
      <c r="R194" s="20"/>
      <c r="S194" s="20"/>
      <c r="T194" s="20"/>
    </row>
    <row r="195" spans="1:20" ht="15.75" thickBot="1">
      <c r="A195" s="242"/>
      <c r="B195" s="243"/>
      <c r="C195" s="244"/>
      <c r="D195" s="249"/>
      <c r="E195" s="250"/>
      <c r="F195" s="253"/>
      <c r="G195" s="253"/>
      <c r="H195" s="258"/>
      <c r="I195" s="259"/>
      <c r="J195" s="232"/>
      <c r="K195" s="233"/>
      <c r="L195" s="290"/>
      <c r="M195" s="290"/>
      <c r="N195" s="232"/>
      <c r="O195" s="233"/>
      <c r="P195" s="290"/>
      <c r="Q195" s="291"/>
      <c r="R195" s="20"/>
      <c r="S195" s="20"/>
      <c r="T195" s="20"/>
    </row>
    <row r="196" spans="1:20">
      <c r="A196" s="236"/>
      <c r="B196" s="237"/>
      <c r="C196" s="238"/>
      <c r="D196" s="245">
        <v>0</v>
      </c>
      <c r="E196" s="246"/>
      <c r="F196" s="251"/>
      <c r="G196" s="251"/>
      <c r="H196" s="254"/>
      <c r="I196" s="255"/>
      <c r="J196" s="260" t="s">
        <v>276</v>
      </c>
      <c r="K196" s="261"/>
      <c r="L196" s="264"/>
      <c r="M196" s="264"/>
      <c r="N196" s="260" t="s">
        <v>275</v>
      </c>
      <c r="O196" s="261"/>
      <c r="P196" s="264"/>
      <c r="Q196" s="288"/>
      <c r="R196" s="20"/>
      <c r="S196" s="20"/>
      <c r="T196" s="20"/>
    </row>
    <row r="197" spans="1:20">
      <c r="A197" s="239"/>
      <c r="B197" s="240"/>
      <c r="C197" s="241"/>
      <c r="D197" s="247"/>
      <c r="E197" s="248"/>
      <c r="F197" s="252"/>
      <c r="G197" s="252"/>
      <c r="H197" s="256"/>
      <c r="I197" s="257"/>
      <c r="J197" s="262"/>
      <c r="K197" s="263"/>
      <c r="L197" s="265"/>
      <c r="M197" s="265"/>
      <c r="N197" s="262"/>
      <c r="O197" s="263"/>
      <c r="P197" s="265"/>
      <c r="Q197" s="289"/>
      <c r="R197" s="20"/>
      <c r="S197" s="20"/>
      <c r="T197" s="20"/>
    </row>
    <row r="198" spans="1:20">
      <c r="A198" s="239"/>
      <c r="B198" s="240"/>
      <c r="C198" s="241"/>
      <c r="D198" s="247"/>
      <c r="E198" s="248"/>
      <c r="F198" s="252"/>
      <c r="G198" s="252"/>
      <c r="H198" s="256"/>
      <c r="I198" s="257"/>
      <c r="J198" s="230" t="s">
        <v>274</v>
      </c>
      <c r="K198" s="231"/>
      <c r="L198" s="265"/>
      <c r="M198" s="265"/>
      <c r="N198" s="230" t="s">
        <v>274</v>
      </c>
      <c r="O198" s="231"/>
      <c r="P198" s="265"/>
      <c r="Q198" s="289"/>
      <c r="R198" s="20"/>
      <c r="S198" s="20"/>
      <c r="T198" s="20"/>
    </row>
    <row r="199" spans="1:20" ht="15.75" thickBot="1">
      <c r="A199" s="242"/>
      <c r="B199" s="243"/>
      <c r="C199" s="244"/>
      <c r="D199" s="249"/>
      <c r="E199" s="250"/>
      <c r="F199" s="253"/>
      <c r="G199" s="253"/>
      <c r="H199" s="258"/>
      <c r="I199" s="259"/>
      <c r="J199" s="232"/>
      <c r="K199" s="233"/>
      <c r="L199" s="290"/>
      <c r="M199" s="290"/>
      <c r="N199" s="232"/>
      <c r="O199" s="233"/>
      <c r="P199" s="290"/>
      <c r="Q199" s="291"/>
      <c r="R199" s="20"/>
      <c r="S199" s="20"/>
      <c r="T199" s="20"/>
    </row>
    <row r="200" spans="1:20">
      <c r="A200" s="236"/>
      <c r="B200" s="237"/>
      <c r="C200" s="238"/>
      <c r="D200" s="245">
        <v>0</v>
      </c>
      <c r="E200" s="246"/>
      <c r="F200" s="251"/>
      <c r="G200" s="251"/>
      <c r="H200" s="254"/>
      <c r="I200" s="255"/>
      <c r="J200" s="260" t="s">
        <v>276</v>
      </c>
      <c r="K200" s="261"/>
      <c r="L200" s="264"/>
      <c r="M200" s="264"/>
      <c r="N200" s="260" t="s">
        <v>275</v>
      </c>
      <c r="O200" s="261"/>
      <c r="P200" s="264"/>
      <c r="Q200" s="288"/>
      <c r="R200" s="20"/>
      <c r="S200" s="20"/>
      <c r="T200" s="20"/>
    </row>
    <row r="201" spans="1:20">
      <c r="A201" s="239"/>
      <c r="B201" s="240"/>
      <c r="C201" s="241"/>
      <c r="D201" s="247"/>
      <c r="E201" s="248"/>
      <c r="F201" s="252"/>
      <c r="G201" s="252"/>
      <c r="H201" s="256"/>
      <c r="I201" s="257"/>
      <c r="J201" s="262"/>
      <c r="K201" s="263"/>
      <c r="L201" s="265"/>
      <c r="M201" s="265"/>
      <c r="N201" s="262"/>
      <c r="O201" s="263"/>
      <c r="P201" s="265"/>
      <c r="Q201" s="289"/>
      <c r="R201" s="20"/>
      <c r="S201" s="20"/>
      <c r="T201" s="20"/>
    </row>
    <row r="202" spans="1:20">
      <c r="A202" s="239"/>
      <c r="B202" s="240"/>
      <c r="C202" s="241"/>
      <c r="D202" s="247"/>
      <c r="E202" s="248"/>
      <c r="F202" s="252"/>
      <c r="G202" s="252"/>
      <c r="H202" s="256"/>
      <c r="I202" s="257"/>
      <c r="J202" s="230" t="s">
        <v>274</v>
      </c>
      <c r="K202" s="231"/>
      <c r="L202" s="265"/>
      <c r="M202" s="265"/>
      <c r="N202" s="230" t="s">
        <v>274</v>
      </c>
      <c r="O202" s="231"/>
      <c r="P202" s="265"/>
      <c r="Q202" s="289"/>
      <c r="R202" s="20"/>
      <c r="S202" s="20"/>
      <c r="T202" s="20"/>
    </row>
    <row r="203" spans="1:20" ht="15.75" thickBot="1">
      <c r="A203" s="242"/>
      <c r="B203" s="243"/>
      <c r="C203" s="244"/>
      <c r="D203" s="249"/>
      <c r="E203" s="250"/>
      <c r="F203" s="253"/>
      <c r="G203" s="253"/>
      <c r="H203" s="258"/>
      <c r="I203" s="259"/>
      <c r="J203" s="232"/>
      <c r="K203" s="233"/>
      <c r="L203" s="290"/>
      <c r="M203" s="290"/>
      <c r="N203" s="232"/>
      <c r="O203" s="233"/>
      <c r="P203" s="290"/>
      <c r="Q203" s="291"/>
      <c r="R203" s="20"/>
      <c r="S203" s="20"/>
      <c r="T203" s="20"/>
    </row>
    <row r="204" spans="1:20">
      <c r="A204" s="236"/>
      <c r="B204" s="237"/>
      <c r="C204" s="238"/>
      <c r="D204" s="245">
        <v>0</v>
      </c>
      <c r="E204" s="246"/>
      <c r="F204" s="251"/>
      <c r="G204" s="251"/>
      <c r="H204" s="254"/>
      <c r="I204" s="255"/>
      <c r="J204" s="260" t="s">
        <v>276</v>
      </c>
      <c r="K204" s="261"/>
      <c r="L204" s="264"/>
      <c r="M204" s="264"/>
      <c r="N204" s="260" t="s">
        <v>275</v>
      </c>
      <c r="O204" s="261"/>
      <c r="P204" s="264"/>
      <c r="Q204" s="288"/>
      <c r="R204" s="20"/>
      <c r="S204" s="20"/>
      <c r="T204" s="20"/>
    </row>
    <row r="205" spans="1:20">
      <c r="A205" s="239"/>
      <c r="B205" s="240"/>
      <c r="C205" s="241"/>
      <c r="D205" s="247"/>
      <c r="E205" s="248"/>
      <c r="F205" s="252"/>
      <c r="G205" s="252"/>
      <c r="H205" s="256"/>
      <c r="I205" s="257"/>
      <c r="J205" s="262"/>
      <c r="K205" s="263"/>
      <c r="L205" s="265"/>
      <c r="M205" s="265"/>
      <c r="N205" s="262"/>
      <c r="O205" s="263"/>
      <c r="P205" s="265"/>
      <c r="Q205" s="289"/>
      <c r="R205" s="20"/>
      <c r="S205" s="20"/>
      <c r="T205" s="20"/>
    </row>
    <row r="206" spans="1:20">
      <c r="A206" s="239"/>
      <c r="B206" s="240"/>
      <c r="C206" s="241"/>
      <c r="D206" s="247"/>
      <c r="E206" s="248"/>
      <c r="F206" s="252"/>
      <c r="G206" s="252"/>
      <c r="H206" s="256"/>
      <c r="I206" s="257"/>
      <c r="J206" s="230" t="s">
        <v>274</v>
      </c>
      <c r="K206" s="231"/>
      <c r="L206" s="265"/>
      <c r="M206" s="265"/>
      <c r="N206" s="230" t="s">
        <v>274</v>
      </c>
      <c r="O206" s="231"/>
      <c r="P206" s="265"/>
      <c r="Q206" s="289"/>
      <c r="R206" s="20"/>
      <c r="S206" s="20"/>
      <c r="T206" s="20"/>
    </row>
    <row r="207" spans="1:20" ht="15.75" thickBot="1">
      <c r="A207" s="242"/>
      <c r="B207" s="243"/>
      <c r="C207" s="244"/>
      <c r="D207" s="249"/>
      <c r="E207" s="250"/>
      <c r="F207" s="253"/>
      <c r="G207" s="253"/>
      <c r="H207" s="258"/>
      <c r="I207" s="259"/>
      <c r="J207" s="232"/>
      <c r="K207" s="233"/>
      <c r="L207" s="290"/>
      <c r="M207" s="290"/>
      <c r="N207" s="232"/>
      <c r="O207" s="233"/>
      <c r="P207" s="290"/>
      <c r="Q207" s="291"/>
      <c r="R207" s="20"/>
      <c r="S207" s="20"/>
      <c r="T207" s="20"/>
    </row>
    <row r="208" spans="1:20">
      <c r="A208" s="236"/>
      <c r="B208" s="237"/>
      <c r="C208" s="238"/>
      <c r="D208" s="245">
        <v>0</v>
      </c>
      <c r="E208" s="246"/>
      <c r="F208" s="251"/>
      <c r="G208" s="251"/>
      <c r="H208" s="254"/>
      <c r="I208" s="255"/>
      <c r="J208" s="260" t="s">
        <v>276</v>
      </c>
      <c r="K208" s="261"/>
      <c r="L208" s="264"/>
      <c r="M208" s="264"/>
      <c r="N208" s="260" t="s">
        <v>275</v>
      </c>
      <c r="O208" s="261"/>
      <c r="P208" s="264"/>
      <c r="Q208" s="288"/>
      <c r="R208" s="20"/>
      <c r="S208" s="20"/>
      <c r="T208" s="20"/>
    </row>
    <row r="209" spans="1:34">
      <c r="A209" s="239"/>
      <c r="B209" s="240"/>
      <c r="C209" s="241"/>
      <c r="D209" s="247"/>
      <c r="E209" s="248"/>
      <c r="F209" s="252"/>
      <c r="G209" s="252"/>
      <c r="H209" s="256"/>
      <c r="I209" s="257"/>
      <c r="J209" s="262"/>
      <c r="K209" s="263"/>
      <c r="L209" s="265"/>
      <c r="M209" s="265"/>
      <c r="N209" s="262"/>
      <c r="O209" s="263"/>
      <c r="P209" s="265"/>
      <c r="Q209" s="289"/>
      <c r="R209" s="20"/>
      <c r="S209" s="20"/>
      <c r="T209" s="20"/>
    </row>
    <row r="210" spans="1:34">
      <c r="A210" s="239"/>
      <c r="B210" s="240"/>
      <c r="C210" s="241"/>
      <c r="D210" s="247"/>
      <c r="E210" s="248"/>
      <c r="F210" s="252"/>
      <c r="G210" s="252"/>
      <c r="H210" s="256"/>
      <c r="I210" s="257"/>
      <c r="J210" s="230" t="s">
        <v>274</v>
      </c>
      <c r="K210" s="231"/>
      <c r="L210" s="265"/>
      <c r="M210" s="265"/>
      <c r="N210" s="230" t="s">
        <v>274</v>
      </c>
      <c r="O210" s="231"/>
      <c r="P210" s="265"/>
      <c r="Q210" s="289"/>
      <c r="R210" s="20"/>
      <c r="S210" s="20"/>
      <c r="T210" s="20"/>
    </row>
    <row r="211" spans="1:34" ht="15.75" thickBot="1">
      <c r="A211" s="242"/>
      <c r="B211" s="243"/>
      <c r="C211" s="244"/>
      <c r="D211" s="249"/>
      <c r="E211" s="250"/>
      <c r="F211" s="253"/>
      <c r="G211" s="253"/>
      <c r="H211" s="258"/>
      <c r="I211" s="259"/>
      <c r="J211" s="232"/>
      <c r="K211" s="233"/>
      <c r="L211" s="290"/>
      <c r="M211" s="290"/>
      <c r="N211" s="232"/>
      <c r="O211" s="233"/>
      <c r="P211" s="290"/>
      <c r="Q211" s="291"/>
      <c r="R211" s="20"/>
      <c r="S211" s="20"/>
      <c r="T211" s="20"/>
    </row>
    <row r="212" spans="1:34">
      <c r="A212" s="236"/>
      <c r="B212" s="237"/>
      <c r="C212" s="238"/>
      <c r="D212" s="245">
        <v>0</v>
      </c>
      <c r="E212" s="246"/>
      <c r="F212" s="251"/>
      <c r="G212" s="251"/>
      <c r="H212" s="254"/>
      <c r="I212" s="255"/>
      <c r="J212" s="260" t="s">
        <v>276</v>
      </c>
      <c r="K212" s="261"/>
      <c r="L212" s="264"/>
      <c r="M212" s="264"/>
      <c r="N212" s="260" t="s">
        <v>275</v>
      </c>
      <c r="O212" s="261"/>
      <c r="P212" s="264"/>
      <c r="Q212" s="288"/>
      <c r="R212" s="20"/>
      <c r="S212" s="20"/>
      <c r="T212" s="20"/>
    </row>
    <row r="213" spans="1:34">
      <c r="A213" s="239"/>
      <c r="B213" s="240"/>
      <c r="C213" s="241"/>
      <c r="D213" s="247"/>
      <c r="E213" s="248"/>
      <c r="F213" s="252"/>
      <c r="G213" s="252"/>
      <c r="H213" s="256"/>
      <c r="I213" s="257"/>
      <c r="J213" s="262"/>
      <c r="K213" s="263"/>
      <c r="L213" s="265"/>
      <c r="M213" s="265"/>
      <c r="N213" s="262"/>
      <c r="O213" s="263"/>
      <c r="P213" s="265"/>
      <c r="Q213" s="289"/>
      <c r="R213" s="20"/>
      <c r="S213" s="20"/>
      <c r="T213" s="20"/>
    </row>
    <row r="214" spans="1:34">
      <c r="A214" s="239"/>
      <c r="B214" s="240"/>
      <c r="C214" s="241"/>
      <c r="D214" s="247"/>
      <c r="E214" s="248"/>
      <c r="F214" s="252"/>
      <c r="G214" s="252"/>
      <c r="H214" s="256"/>
      <c r="I214" s="257"/>
      <c r="J214" s="230" t="s">
        <v>274</v>
      </c>
      <c r="K214" s="231"/>
      <c r="L214" s="265"/>
      <c r="M214" s="265"/>
      <c r="N214" s="230" t="s">
        <v>274</v>
      </c>
      <c r="O214" s="231"/>
      <c r="P214" s="265"/>
      <c r="Q214" s="289"/>
      <c r="R214" s="20"/>
      <c r="S214" s="20"/>
      <c r="T214" s="20"/>
    </row>
    <row r="215" spans="1:34" ht="15.75" thickBot="1">
      <c r="A215" s="242"/>
      <c r="B215" s="243"/>
      <c r="C215" s="244"/>
      <c r="D215" s="249"/>
      <c r="E215" s="250"/>
      <c r="F215" s="253"/>
      <c r="G215" s="253"/>
      <c r="H215" s="258"/>
      <c r="I215" s="259"/>
      <c r="J215" s="232"/>
      <c r="K215" s="233"/>
      <c r="L215" s="290"/>
      <c r="M215" s="290"/>
      <c r="N215" s="232"/>
      <c r="O215" s="233"/>
      <c r="P215" s="290"/>
      <c r="Q215" s="291"/>
      <c r="R215" s="20"/>
      <c r="S215" s="20"/>
      <c r="T215" s="20"/>
    </row>
    <row r="216" spans="1:34">
      <c r="A216" s="236"/>
      <c r="B216" s="237"/>
      <c r="C216" s="238"/>
      <c r="D216" s="245">
        <v>0</v>
      </c>
      <c r="E216" s="246"/>
      <c r="F216" s="251"/>
      <c r="G216" s="251"/>
      <c r="H216" s="254"/>
      <c r="I216" s="255"/>
      <c r="J216" s="260" t="s">
        <v>276</v>
      </c>
      <c r="K216" s="261"/>
      <c r="L216" s="264"/>
      <c r="M216" s="264"/>
      <c r="N216" s="260" t="s">
        <v>275</v>
      </c>
      <c r="O216" s="261"/>
      <c r="P216" s="264"/>
      <c r="Q216" s="288"/>
      <c r="R216" s="20"/>
      <c r="S216" s="20"/>
      <c r="T216" s="20"/>
    </row>
    <row r="217" spans="1:34">
      <c r="A217" s="239"/>
      <c r="B217" s="240"/>
      <c r="C217" s="241"/>
      <c r="D217" s="247"/>
      <c r="E217" s="248"/>
      <c r="F217" s="252"/>
      <c r="G217" s="252"/>
      <c r="H217" s="256"/>
      <c r="I217" s="257"/>
      <c r="J217" s="262"/>
      <c r="K217" s="263"/>
      <c r="L217" s="265"/>
      <c r="M217" s="265"/>
      <c r="N217" s="262"/>
      <c r="O217" s="263"/>
      <c r="P217" s="265"/>
      <c r="Q217" s="289"/>
      <c r="R217" s="20"/>
      <c r="S217" s="20"/>
      <c r="T217" s="20"/>
    </row>
    <row r="218" spans="1:34">
      <c r="A218" s="239"/>
      <c r="B218" s="240"/>
      <c r="C218" s="241"/>
      <c r="D218" s="247"/>
      <c r="E218" s="248"/>
      <c r="F218" s="252"/>
      <c r="G218" s="252"/>
      <c r="H218" s="256"/>
      <c r="I218" s="257"/>
      <c r="J218" s="230" t="s">
        <v>274</v>
      </c>
      <c r="K218" s="231"/>
      <c r="L218" s="265"/>
      <c r="M218" s="265"/>
      <c r="N218" s="230" t="s">
        <v>274</v>
      </c>
      <c r="O218" s="231"/>
      <c r="P218" s="265"/>
      <c r="Q218" s="289"/>
      <c r="R218" s="20"/>
      <c r="S218" s="20"/>
      <c r="T218" s="20"/>
    </row>
    <row r="219" spans="1:34" ht="15.75" thickBot="1">
      <c r="A219" s="242"/>
      <c r="B219" s="243"/>
      <c r="C219" s="244"/>
      <c r="D219" s="249"/>
      <c r="E219" s="250"/>
      <c r="F219" s="253"/>
      <c r="G219" s="253"/>
      <c r="H219" s="258"/>
      <c r="I219" s="259"/>
      <c r="J219" s="232"/>
      <c r="K219" s="233"/>
      <c r="L219" s="290"/>
      <c r="M219" s="290"/>
      <c r="N219" s="232"/>
      <c r="O219" s="233"/>
      <c r="P219" s="290"/>
      <c r="Q219" s="291"/>
      <c r="R219" s="20"/>
      <c r="S219" s="20"/>
      <c r="T219" s="20"/>
    </row>
    <row r="220" spans="1:34" ht="15.75" thickBot="1">
      <c r="A220" s="292"/>
      <c r="B220" s="293"/>
      <c r="C220" s="294"/>
      <c r="D220" s="295">
        <f>SUM(D180:E219)</f>
        <v>0</v>
      </c>
      <c r="E220" s="296"/>
      <c r="F220" s="297"/>
      <c r="G220" s="297"/>
      <c r="H220" s="298"/>
      <c r="I220" s="294"/>
      <c r="J220" s="298"/>
      <c r="K220" s="293"/>
      <c r="L220" s="293"/>
      <c r="M220" s="294"/>
      <c r="N220" s="298"/>
      <c r="O220" s="293"/>
      <c r="P220" s="293"/>
      <c r="Q220" s="299"/>
      <c r="R220" s="2"/>
      <c r="S220" s="2"/>
      <c r="T220" s="2"/>
      <c r="U220" s="2"/>
    </row>
    <row r="221" spans="1:34" ht="18" thickBot="1">
      <c r="A221" s="15"/>
      <c r="B221" s="15"/>
      <c r="C221" s="15"/>
      <c r="D221" s="15"/>
      <c r="E221" s="15"/>
      <c r="F221" s="15"/>
      <c r="G221" s="73"/>
      <c r="H221" s="73"/>
      <c r="I221" s="71"/>
      <c r="J221" s="15"/>
      <c r="K221" s="71"/>
      <c r="L221" s="71"/>
      <c r="M221" s="71"/>
      <c r="N221" s="15"/>
      <c r="O221" s="15"/>
      <c r="P221" s="15"/>
      <c r="Q221" s="15"/>
      <c r="R221" s="72"/>
      <c r="S221" s="15"/>
      <c r="T221" s="71"/>
      <c r="U221" s="71"/>
      <c r="V221" s="71"/>
      <c r="W221" s="71"/>
      <c r="X221" s="71"/>
      <c r="Y221" s="71"/>
      <c r="Z221" s="70"/>
      <c r="AA221" s="70"/>
      <c r="AB221" s="70"/>
      <c r="AC221" s="69"/>
      <c r="AD221" s="69"/>
      <c r="AE221" s="69"/>
      <c r="AF221" s="69"/>
      <c r="AG221" s="69"/>
      <c r="AH221" s="69"/>
    </row>
    <row r="222" spans="1:34" ht="16.5" thickTop="1" thickBot="1">
      <c r="A222" s="307" t="s">
        <v>288</v>
      </c>
      <c r="B222" s="307"/>
      <c r="C222" s="307"/>
      <c r="D222" s="307"/>
      <c r="E222" s="307"/>
      <c r="F222" s="307"/>
      <c r="G222" s="307"/>
      <c r="H222" s="307"/>
      <c r="I222" s="307"/>
      <c r="J222" s="307"/>
      <c r="K222" s="307"/>
      <c r="L222" s="307"/>
      <c r="M222" s="307"/>
      <c r="N222" s="307"/>
      <c r="O222" s="307"/>
      <c r="P222" s="307"/>
      <c r="Q222" s="307"/>
      <c r="R222" s="307"/>
      <c r="S222" s="307"/>
      <c r="T222" s="307"/>
      <c r="U222" s="307"/>
      <c r="V222" s="307"/>
      <c r="W222" s="307"/>
      <c r="X222" s="307"/>
      <c r="Y222" s="307"/>
      <c r="Z222" s="307"/>
      <c r="AA222" s="307"/>
      <c r="AB222" s="307"/>
      <c r="AC222" s="68"/>
      <c r="AD222" s="68"/>
      <c r="AE222" s="68"/>
      <c r="AF222" s="68"/>
      <c r="AG222" s="68"/>
      <c r="AH222" s="68"/>
    </row>
    <row r="223" spans="1:34" ht="15.75" thickTop="1">
      <c r="A223" s="217" t="s">
        <v>353</v>
      </c>
      <c r="B223" s="218"/>
      <c r="C223" s="218"/>
      <c r="D223" s="218"/>
      <c r="E223" s="218"/>
      <c r="F223" s="218"/>
      <c r="G223" s="218"/>
      <c r="H223" s="218"/>
      <c r="I223" s="218"/>
      <c r="J223" s="218"/>
      <c r="K223" s="218"/>
      <c r="L223" s="218"/>
      <c r="M223" s="218"/>
      <c r="N223" s="218"/>
      <c r="O223" s="218"/>
      <c r="P223" s="218"/>
      <c r="Q223" s="218"/>
      <c r="R223" s="218"/>
      <c r="S223" s="218"/>
      <c r="T223" s="218"/>
      <c r="U223" s="218"/>
      <c r="V223" s="218"/>
      <c r="W223" s="218"/>
      <c r="X223" s="218"/>
      <c r="Y223" s="218"/>
      <c r="Z223" s="218"/>
      <c r="AA223" s="218"/>
      <c r="AB223" s="219"/>
      <c r="AC223" s="67"/>
      <c r="AD223" s="67"/>
      <c r="AE223" s="67"/>
      <c r="AF223" s="67"/>
      <c r="AG223" s="67"/>
      <c r="AH223" s="67"/>
    </row>
    <row r="224" spans="1:34">
      <c r="A224" s="220"/>
      <c r="B224" s="221"/>
      <c r="C224" s="221"/>
      <c r="D224" s="221"/>
      <c r="E224" s="221"/>
      <c r="F224" s="221"/>
      <c r="G224" s="221"/>
      <c r="H224" s="221"/>
      <c r="I224" s="221"/>
      <c r="J224" s="221"/>
      <c r="K224" s="221"/>
      <c r="L224" s="221"/>
      <c r="M224" s="221"/>
      <c r="N224" s="221"/>
      <c r="O224" s="221"/>
      <c r="P224" s="221"/>
      <c r="Q224" s="221"/>
      <c r="R224" s="221"/>
      <c r="S224" s="221"/>
      <c r="T224" s="221"/>
      <c r="U224" s="221"/>
      <c r="V224" s="221"/>
      <c r="W224" s="221"/>
      <c r="X224" s="221"/>
      <c r="Y224" s="221"/>
      <c r="Z224" s="221"/>
      <c r="AA224" s="221"/>
      <c r="AB224" s="222"/>
      <c r="AC224" s="67"/>
      <c r="AD224" s="67"/>
      <c r="AE224" s="67"/>
      <c r="AF224" s="67"/>
      <c r="AG224" s="67"/>
      <c r="AH224" s="67"/>
    </row>
    <row r="225" spans="1:34">
      <c r="A225" s="220"/>
      <c r="B225" s="221"/>
      <c r="C225" s="221"/>
      <c r="D225" s="221"/>
      <c r="E225" s="221"/>
      <c r="F225" s="221"/>
      <c r="G225" s="221"/>
      <c r="H225" s="221"/>
      <c r="I225" s="221"/>
      <c r="J225" s="221"/>
      <c r="K225" s="221"/>
      <c r="L225" s="221"/>
      <c r="M225" s="221"/>
      <c r="N225" s="221"/>
      <c r="O225" s="221"/>
      <c r="P225" s="221"/>
      <c r="Q225" s="221"/>
      <c r="R225" s="221"/>
      <c r="S225" s="221"/>
      <c r="T225" s="221"/>
      <c r="U225" s="221"/>
      <c r="V225" s="221"/>
      <c r="W225" s="221"/>
      <c r="X225" s="221"/>
      <c r="Y225" s="221"/>
      <c r="Z225" s="221"/>
      <c r="AA225" s="221"/>
      <c r="AB225" s="222"/>
      <c r="AC225" s="67"/>
      <c r="AD225" s="67"/>
      <c r="AE225" s="67"/>
      <c r="AF225" s="67"/>
      <c r="AG225" s="67"/>
      <c r="AH225" s="67"/>
    </row>
    <row r="226" spans="1:34">
      <c r="A226" s="220"/>
      <c r="B226" s="221"/>
      <c r="C226" s="221"/>
      <c r="D226" s="221"/>
      <c r="E226" s="221"/>
      <c r="F226" s="221"/>
      <c r="G226" s="221"/>
      <c r="H226" s="221"/>
      <c r="I226" s="221"/>
      <c r="J226" s="221"/>
      <c r="K226" s="221"/>
      <c r="L226" s="221"/>
      <c r="M226" s="221"/>
      <c r="N226" s="221"/>
      <c r="O226" s="221"/>
      <c r="P226" s="221"/>
      <c r="Q226" s="221"/>
      <c r="R226" s="221"/>
      <c r="S226" s="221"/>
      <c r="T226" s="221"/>
      <c r="U226" s="221"/>
      <c r="V226" s="221"/>
      <c r="W226" s="221"/>
      <c r="X226" s="221"/>
      <c r="Y226" s="221"/>
      <c r="Z226" s="221"/>
      <c r="AA226" s="221"/>
      <c r="AB226" s="222"/>
      <c r="AC226" s="67"/>
      <c r="AD226" s="67"/>
      <c r="AE226" s="67"/>
      <c r="AF226" s="67"/>
      <c r="AG226" s="67"/>
      <c r="AH226" s="67"/>
    </row>
    <row r="227" spans="1:34">
      <c r="A227" s="220"/>
      <c r="B227" s="221"/>
      <c r="C227" s="221"/>
      <c r="D227" s="221"/>
      <c r="E227" s="221"/>
      <c r="F227" s="221"/>
      <c r="G227" s="221"/>
      <c r="H227" s="221"/>
      <c r="I227" s="221"/>
      <c r="J227" s="221"/>
      <c r="K227" s="221"/>
      <c r="L227" s="221"/>
      <c r="M227" s="221"/>
      <c r="N227" s="221"/>
      <c r="O227" s="221"/>
      <c r="P227" s="221"/>
      <c r="Q227" s="221"/>
      <c r="R227" s="221"/>
      <c r="S227" s="221"/>
      <c r="T227" s="221"/>
      <c r="U227" s="221"/>
      <c r="V227" s="221"/>
      <c r="W227" s="221"/>
      <c r="X227" s="221"/>
      <c r="Y227" s="221"/>
      <c r="Z227" s="221"/>
      <c r="AA227" s="221"/>
      <c r="AB227" s="222"/>
      <c r="AC227" s="67"/>
      <c r="AD227" s="67"/>
      <c r="AE227" s="67"/>
      <c r="AF227" s="67"/>
      <c r="AG227" s="67"/>
      <c r="AH227" s="67"/>
    </row>
    <row r="228" spans="1:34">
      <c r="A228" s="220"/>
      <c r="B228" s="221"/>
      <c r="C228" s="221"/>
      <c r="D228" s="221"/>
      <c r="E228" s="221"/>
      <c r="F228" s="221"/>
      <c r="G228" s="221"/>
      <c r="H228" s="221"/>
      <c r="I228" s="221"/>
      <c r="J228" s="221"/>
      <c r="K228" s="221"/>
      <c r="L228" s="221"/>
      <c r="M228" s="221"/>
      <c r="N228" s="221"/>
      <c r="O228" s="221"/>
      <c r="P228" s="221"/>
      <c r="Q228" s="221"/>
      <c r="R228" s="221"/>
      <c r="S228" s="221"/>
      <c r="T228" s="221"/>
      <c r="U228" s="221"/>
      <c r="V228" s="221"/>
      <c r="W228" s="221"/>
      <c r="X228" s="221"/>
      <c r="Y228" s="221"/>
      <c r="Z228" s="221"/>
      <c r="AA228" s="221"/>
      <c r="AB228" s="222"/>
      <c r="AC228" s="67"/>
      <c r="AD228" s="67"/>
      <c r="AE228" s="67"/>
      <c r="AF228" s="67"/>
      <c r="AG228" s="67"/>
      <c r="AH228" s="67"/>
    </row>
    <row r="229" spans="1:34">
      <c r="A229" s="220"/>
      <c r="B229" s="221"/>
      <c r="C229" s="221"/>
      <c r="D229" s="221"/>
      <c r="E229" s="221"/>
      <c r="F229" s="221"/>
      <c r="G229" s="221"/>
      <c r="H229" s="221"/>
      <c r="I229" s="221"/>
      <c r="J229" s="221"/>
      <c r="K229" s="221"/>
      <c r="L229" s="221"/>
      <c r="M229" s="221"/>
      <c r="N229" s="221"/>
      <c r="O229" s="221"/>
      <c r="P229" s="221"/>
      <c r="Q229" s="221"/>
      <c r="R229" s="221"/>
      <c r="S229" s="221"/>
      <c r="T229" s="221"/>
      <c r="U229" s="221"/>
      <c r="V229" s="221"/>
      <c r="W229" s="221"/>
      <c r="X229" s="221"/>
      <c r="Y229" s="221"/>
      <c r="Z229" s="221"/>
      <c r="AA229" s="221"/>
      <c r="AB229" s="222"/>
      <c r="AC229" s="67"/>
      <c r="AD229" s="67"/>
      <c r="AE229" s="67"/>
      <c r="AF229" s="67"/>
      <c r="AG229" s="67"/>
      <c r="AH229" s="67"/>
    </row>
    <row r="230" spans="1:34">
      <c r="A230" s="223"/>
      <c r="B230" s="224"/>
      <c r="C230" s="224"/>
      <c r="D230" s="224"/>
      <c r="E230" s="224"/>
      <c r="F230" s="224"/>
      <c r="G230" s="224"/>
      <c r="H230" s="224"/>
      <c r="I230" s="224"/>
      <c r="J230" s="224"/>
      <c r="K230" s="224"/>
      <c r="L230" s="224"/>
      <c r="M230" s="224"/>
      <c r="N230" s="224"/>
      <c r="O230" s="224"/>
      <c r="P230" s="224"/>
      <c r="Q230" s="224"/>
      <c r="R230" s="224"/>
      <c r="S230" s="224"/>
      <c r="T230" s="224"/>
      <c r="U230" s="224"/>
      <c r="V230" s="224"/>
      <c r="W230" s="224"/>
      <c r="X230" s="224"/>
      <c r="Y230" s="224"/>
      <c r="Z230" s="224"/>
      <c r="AA230" s="224"/>
      <c r="AB230" s="225"/>
      <c r="AC230" s="67"/>
      <c r="AD230" s="67"/>
      <c r="AE230" s="67"/>
      <c r="AF230" s="67"/>
      <c r="AG230" s="67"/>
      <c r="AH230" s="67"/>
    </row>
    <row r="231" spans="1:34" ht="16.5" thickBot="1">
      <c r="A231" s="66"/>
      <c r="B231" s="66"/>
      <c r="C231" s="66"/>
      <c r="D231" s="66"/>
      <c r="E231" s="66"/>
      <c r="F231" s="66"/>
      <c r="G231" s="66"/>
      <c r="H231" s="66"/>
      <c r="I231" s="66"/>
      <c r="J231" s="66"/>
      <c r="K231" s="66"/>
    </row>
    <row r="232" spans="1:34">
      <c r="A232" s="202" t="s">
        <v>287</v>
      </c>
      <c r="B232" s="203"/>
      <c r="C232" s="204"/>
      <c r="D232" s="208" t="s">
        <v>41</v>
      </c>
      <c r="E232" s="204"/>
      <c r="F232" s="210" t="s">
        <v>286</v>
      </c>
      <c r="G232" s="211"/>
      <c r="H232" s="210" t="s">
        <v>285</v>
      </c>
      <c r="I232" s="211"/>
      <c r="J232" s="214" t="s">
        <v>284</v>
      </c>
      <c r="K232" s="214"/>
      <c r="L232" s="214"/>
      <c r="M232" s="214"/>
      <c r="N232" s="214" t="s">
        <v>283</v>
      </c>
      <c r="O232" s="214"/>
      <c r="P232" s="214"/>
      <c r="Q232" s="214"/>
      <c r="R232" s="300" t="s">
        <v>282</v>
      </c>
      <c r="S232" s="300"/>
      <c r="T232" s="300" t="s">
        <v>281</v>
      </c>
      <c r="U232" s="300"/>
      <c r="V232" s="300" t="s">
        <v>280</v>
      </c>
      <c r="W232" s="300"/>
      <c r="X232" s="300" t="s">
        <v>279</v>
      </c>
      <c r="Y232" s="302"/>
    </row>
    <row r="233" spans="1:34" ht="15.75" thickBot="1">
      <c r="A233" s="205"/>
      <c r="B233" s="206"/>
      <c r="C233" s="207"/>
      <c r="D233" s="209"/>
      <c r="E233" s="207"/>
      <c r="F233" s="212"/>
      <c r="G233" s="213"/>
      <c r="H233" s="212"/>
      <c r="I233" s="213"/>
      <c r="J233" s="215"/>
      <c r="K233" s="215"/>
      <c r="L233" s="215"/>
      <c r="M233" s="215"/>
      <c r="N233" s="215"/>
      <c r="O233" s="215"/>
      <c r="P233" s="215"/>
      <c r="Q233" s="215"/>
      <c r="R233" s="301"/>
      <c r="S233" s="301"/>
      <c r="T233" s="301"/>
      <c r="U233" s="301"/>
      <c r="V233" s="301"/>
      <c r="W233" s="301"/>
      <c r="X233" s="301"/>
      <c r="Y233" s="303"/>
    </row>
    <row r="234" spans="1:34">
      <c r="A234" s="268" t="s">
        <v>278</v>
      </c>
      <c r="B234" s="269"/>
      <c r="C234" s="270"/>
      <c r="D234" s="304">
        <v>0</v>
      </c>
      <c r="E234" s="304"/>
      <c r="F234" s="277" t="s">
        <v>277</v>
      </c>
      <c r="G234" s="277"/>
      <c r="H234" s="277"/>
      <c r="I234" s="277"/>
      <c r="J234" s="260" t="s">
        <v>276</v>
      </c>
      <c r="K234" s="261"/>
      <c r="L234" s="264"/>
      <c r="M234" s="264"/>
      <c r="N234" s="260" t="s">
        <v>275</v>
      </c>
      <c r="O234" s="261"/>
      <c r="P234" s="286"/>
      <c r="Q234" s="286"/>
      <c r="R234" s="311">
        <v>0</v>
      </c>
      <c r="S234" s="311"/>
      <c r="T234" s="286"/>
      <c r="U234" s="286"/>
      <c r="V234" s="286"/>
      <c r="W234" s="286"/>
      <c r="X234" s="286"/>
      <c r="Y234" s="287"/>
    </row>
    <row r="235" spans="1:34">
      <c r="A235" s="271"/>
      <c r="B235" s="272"/>
      <c r="C235" s="273"/>
      <c r="D235" s="305"/>
      <c r="E235" s="305"/>
      <c r="F235" s="278"/>
      <c r="G235" s="278"/>
      <c r="H235" s="278"/>
      <c r="I235" s="278"/>
      <c r="J235" s="262"/>
      <c r="K235" s="263"/>
      <c r="L235" s="265"/>
      <c r="M235" s="265"/>
      <c r="N235" s="262"/>
      <c r="O235" s="263"/>
      <c r="P235" s="228"/>
      <c r="Q235" s="228"/>
      <c r="R235" s="312"/>
      <c r="S235" s="312"/>
      <c r="T235" s="228"/>
      <c r="U235" s="228"/>
      <c r="V235" s="228"/>
      <c r="W235" s="228"/>
      <c r="X235" s="228"/>
      <c r="Y235" s="234"/>
    </row>
    <row r="236" spans="1:34">
      <c r="A236" s="271"/>
      <c r="B236" s="272"/>
      <c r="C236" s="273"/>
      <c r="D236" s="305"/>
      <c r="E236" s="305"/>
      <c r="F236" s="278"/>
      <c r="G236" s="278"/>
      <c r="H236" s="278"/>
      <c r="I236" s="278"/>
      <c r="J236" s="230" t="s">
        <v>274</v>
      </c>
      <c r="K236" s="231"/>
      <c r="L236" s="228"/>
      <c r="M236" s="228"/>
      <c r="N236" s="230" t="s">
        <v>274</v>
      </c>
      <c r="O236" s="231"/>
      <c r="P236" s="228"/>
      <c r="Q236" s="228"/>
      <c r="R236" s="312"/>
      <c r="S236" s="312"/>
      <c r="T236" s="228"/>
      <c r="U236" s="228"/>
      <c r="V236" s="228"/>
      <c r="W236" s="228"/>
      <c r="X236" s="228"/>
      <c r="Y236" s="234"/>
    </row>
    <row r="237" spans="1:34" ht="15.75" thickBot="1">
      <c r="A237" s="274"/>
      <c r="B237" s="275"/>
      <c r="C237" s="276"/>
      <c r="D237" s="306"/>
      <c r="E237" s="306"/>
      <c r="F237" s="279"/>
      <c r="G237" s="279"/>
      <c r="H237" s="279"/>
      <c r="I237" s="279"/>
      <c r="J237" s="232"/>
      <c r="K237" s="233"/>
      <c r="L237" s="229"/>
      <c r="M237" s="229"/>
      <c r="N237" s="232"/>
      <c r="O237" s="233"/>
      <c r="P237" s="229"/>
      <c r="Q237" s="229"/>
      <c r="R237" s="313"/>
      <c r="S237" s="313"/>
      <c r="T237" s="229"/>
      <c r="U237" s="229"/>
      <c r="V237" s="229"/>
      <c r="W237" s="229"/>
      <c r="X237" s="229"/>
      <c r="Y237" s="235"/>
    </row>
    <row r="238" spans="1:34">
      <c r="A238" s="236"/>
      <c r="B238" s="237"/>
      <c r="C238" s="238"/>
      <c r="D238" s="304">
        <v>0</v>
      </c>
      <c r="E238" s="304"/>
      <c r="F238" s="251"/>
      <c r="G238" s="251"/>
      <c r="H238" s="251"/>
      <c r="I238" s="251"/>
      <c r="J238" s="260" t="s">
        <v>276</v>
      </c>
      <c r="K238" s="261"/>
      <c r="L238" s="264"/>
      <c r="M238" s="264"/>
      <c r="N238" s="260" t="s">
        <v>275</v>
      </c>
      <c r="O238" s="261"/>
      <c r="P238" s="264"/>
      <c r="Q238" s="264"/>
      <c r="R238" s="304">
        <v>0</v>
      </c>
      <c r="S238" s="304"/>
      <c r="T238" s="308">
        <v>0</v>
      </c>
      <c r="U238" s="308"/>
      <c r="V238" s="264"/>
      <c r="W238" s="264"/>
      <c r="X238" s="264"/>
      <c r="Y238" s="288"/>
    </row>
    <row r="239" spans="1:34">
      <c r="A239" s="239"/>
      <c r="B239" s="240"/>
      <c r="C239" s="241"/>
      <c r="D239" s="305"/>
      <c r="E239" s="305"/>
      <c r="F239" s="252"/>
      <c r="G239" s="252"/>
      <c r="H239" s="252"/>
      <c r="I239" s="252"/>
      <c r="J239" s="262"/>
      <c r="K239" s="263"/>
      <c r="L239" s="265"/>
      <c r="M239" s="265"/>
      <c r="N239" s="262"/>
      <c r="O239" s="263"/>
      <c r="P239" s="265"/>
      <c r="Q239" s="265"/>
      <c r="R239" s="305"/>
      <c r="S239" s="305"/>
      <c r="T239" s="309"/>
      <c r="U239" s="309"/>
      <c r="V239" s="265"/>
      <c r="W239" s="265"/>
      <c r="X239" s="265"/>
      <c r="Y239" s="289"/>
    </row>
    <row r="240" spans="1:34">
      <c r="A240" s="239"/>
      <c r="B240" s="240"/>
      <c r="C240" s="241"/>
      <c r="D240" s="305"/>
      <c r="E240" s="305"/>
      <c r="F240" s="252"/>
      <c r="G240" s="252"/>
      <c r="H240" s="252"/>
      <c r="I240" s="252"/>
      <c r="J240" s="230" t="s">
        <v>274</v>
      </c>
      <c r="K240" s="231"/>
      <c r="L240" s="265"/>
      <c r="M240" s="265"/>
      <c r="N240" s="230" t="s">
        <v>274</v>
      </c>
      <c r="O240" s="231"/>
      <c r="P240" s="265"/>
      <c r="Q240" s="265"/>
      <c r="R240" s="305"/>
      <c r="S240" s="305"/>
      <c r="T240" s="309"/>
      <c r="U240" s="309"/>
      <c r="V240" s="265"/>
      <c r="W240" s="265"/>
      <c r="X240" s="265"/>
      <c r="Y240" s="289"/>
    </row>
    <row r="241" spans="1:25" ht="15.75" thickBot="1">
      <c r="A241" s="242"/>
      <c r="B241" s="243"/>
      <c r="C241" s="244"/>
      <c r="D241" s="306"/>
      <c r="E241" s="306"/>
      <c r="F241" s="253"/>
      <c r="G241" s="253"/>
      <c r="H241" s="253"/>
      <c r="I241" s="253"/>
      <c r="J241" s="232"/>
      <c r="K241" s="233"/>
      <c r="L241" s="290"/>
      <c r="M241" s="290"/>
      <c r="N241" s="232"/>
      <c r="O241" s="233"/>
      <c r="P241" s="290"/>
      <c r="Q241" s="290"/>
      <c r="R241" s="306"/>
      <c r="S241" s="306"/>
      <c r="T241" s="310"/>
      <c r="U241" s="310"/>
      <c r="V241" s="290"/>
      <c r="W241" s="290"/>
      <c r="X241" s="290"/>
      <c r="Y241" s="291"/>
    </row>
    <row r="242" spans="1:25">
      <c r="A242" s="236"/>
      <c r="B242" s="237"/>
      <c r="C242" s="238"/>
      <c r="D242" s="304">
        <v>0</v>
      </c>
      <c r="E242" s="304"/>
      <c r="F242" s="251"/>
      <c r="G242" s="251"/>
      <c r="H242" s="251"/>
      <c r="I242" s="251"/>
      <c r="J242" s="260" t="s">
        <v>276</v>
      </c>
      <c r="K242" s="261"/>
      <c r="L242" s="264"/>
      <c r="M242" s="264"/>
      <c r="N242" s="260" t="s">
        <v>275</v>
      </c>
      <c r="O242" s="261"/>
      <c r="P242" s="264"/>
      <c r="Q242" s="264"/>
      <c r="R242" s="304">
        <v>0</v>
      </c>
      <c r="S242" s="304"/>
      <c r="T242" s="308">
        <v>0</v>
      </c>
      <c r="U242" s="308"/>
      <c r="V242" s="264"/>
      <c r="W242" s="264"/>
      <c r="X242" s="264"/>
      <c r="Y242" s="288"/>
    </row>
    <row r="243" spans="1:25">
      <c r="A243" s="239"/>
      <c r="B243" s="240"/>
      <c r="C243" s="241"/>
      <c r="D243" s="305"/>
      <c r="E243" s="305"/>
      <c r="F243" s="252"/>
      <c r="G243" s="252"/>
      <c r="H243" s="252"/>
      <c r="I243" s="252"/>
      <c r="J243" s="262"/>
      <c r="K243" s="263"/>
      <c r="L243" s="265"/>
      <c r="M243" s="265"/>
      <c r="N243" s="262"/>
      <c r="O243" s="263"/>
      <c r="P243" s="265"/>
      <c r="Q243" s="265"/>
      <c r="R243" s="305"/>
      <c r="S243" s="305"/>
      <c r="T243" s="309"/>
      <c r="U243" s="309"/>
      <c r="V243" s="265"/>
      <c r="W243" s="265"/>
      <c r="X243" s="265"/>
      <c r="Y243" s="289"/>
    </row>
    <row r="244" spans="1:25">
      <c r="A244" s="239"/>
      <c r="B244" s="240"/>
      <c r="C244" s="241"/>
      <c r="D244" s="305"/>
      <c r="E244" s="305"/>
      <c r="F244" s="252"/>
      <c r="G244" s="252"/>
      <c r="H244" s="252"/>
      <c r="I244" s="252"/>
      <c r="J244" s="230" t="s">
        <v>274</v>
      </c>
      <c r="K244" s="231"/>
      <c r="L244" s="265"/>
      <c r="M244" s="265"/>
      <c r="N244" s="230" t="s">
        <v>274</v>
      </c>
      <c r="O244" s="231"/>
      <c r="P244" s="265"/>
      <c r="Q244" s="265"/>
      <c r="R244" s="305"/>
      <c r="S244" s="305"/>
      <c r="T244" s="309"/>
      <c r="U244" s="309"/>
      <c r="V244" s="265"/>
      <c r="W244" s="265"/>
      <c r="X244" s="265"/>
      <c r="Y244" s="289"/>
    </row>
    <row r="245" spans="1:25" ht="15.75" thickBot="1">
      <c r="A245" s="242"/>
      <c r="B245" s="243"/>
      <c r="C245" s="244"/>
      <c r="D245" s="306"/>
      <c r="E245" s="306"/>
      <c r="F245" s="253"/>
      <c r="G245" s="253"/>
      <c r="H245" s="253"/>
      <c r="I245" s="253"/>
      <c r="J245" s="232"/>
      <c r="K245" s="233"/>
      <c r="L245" s="290"/>
      <c r="M245" s="290"/>
      <c r="N245" s="232"/>
      <c r="O245" s="233"/>
      <c r="P245" s="290"/>
      <c r="Q245" s="290"/>
      <c r="R245" s="306"/>
      <c r="S245" s="306"/>
      <c r="T245" s="310"/>
      <c r="U245" s="310"/>
      <c r="V245" s="290"/>
      <c r="W245" s="290"/>
      <c r="X245" s="290"/>
      <c r="Y245" s="291"/>
    </row>
    <row r="246" spans="1:25">
      <c r="A246" s="236"/>
      <c r="B246" s="237"/>
      <c r="C246" s="238"/>
      <c r="D246" s="304">
        <v>0</v>
      </c>
      <c r="E246" s="304"/>
      <c r="F246" s="251"/>
      <c r="G246" s="251"/>
      <c r="H246" s="251"/>
      <c r="I246" s="251"/>
      <c r="J246" s="260" t="s">
        <v>276</v>
      </c>
      <c r="K246" s="261"/>
      <c r="L246" s="264"/>
      <c r="M246" s="264"/>
      <c r="N246" s="260" t="s">
        <v>275</v>
      </c>
      <c r="O246" s="261"/>
      <c r="P246" s="264"/>
      <c r="Q246" s="264"/>
      <c r="R246" s="304">
        <v>0</v>
      </c>
      <c r="S246" s="304"/>
      <c r="T246" s="308">
        <v>0</v>
      </c>
      <c r="U246" s="308"/>
      <c r="V246" s="264"/>
      <c r="W246" s="264"/>
      <c r="X246" s="264"/>
      <c r="Y246" s="288"/>
    </row>
    <row r="247" spans="1:25">
      <c r="A247" s="239"/>
      <c r="B247" s="240"/>
      <c r="C247" s="241"/>
      <c r="D247" s="305"/>
      <c r="E247" s="305"/>
      <c r="F247" s="252"/>
      <c r="G247" s="252"/>
      <c r="H247" s="252"/>
      <c r="I247" s="252"/>
      <c r="J247" s="262"/>
      <c r="K247" s="263"/>
      <c r="L247" s="265"/>
      <c r="M247" s="265"/>
      <c r="N247" s="262"/>
      <c r="O247" s="263"/>
      <c r="P247" s="265"/>
      <c r="Q247" s="265"/>
      <c r="R247" s="305"/>
      <c r="S247" s="305"/>
      <c r="T247" s="309"/>
      <c r="U247" s="309"/>
      <c r="V247" s="265"/>
      <c r="W247" s="265"/>
      <c r="X247" s="265"/>
      <c r="Y247" s="289"/>
    </row>
    <row r="248" spans="1:25">
      <c r="A248" s="239"/>
      <c r="B248" s="240"/>
      <c r="C248" s="241"/>
      <c r="D248" s="305"/>
      <c r="E248" s="305"/>
      <c r="F248" s="252"/>
      <c r="G248" s="252"/>
      <c r="H248" s="252"/>
      <c r="I248" s="252"/>
      <c r="J248" s="230" t="s">
        <v>274</v>
      </c>
      <c r="K248" s="231"/>
      <c r="L248" s="265"/>
      <c r="M248" s="265"/>
      <c r="N248" s="230" t="s">
        <v>274</v>
      </c>
      <c r="O248" s="231"/>
      <c r="P248" s="265"/>
      <c r="Q248" s="265"/>
      <c r="R248" s="305"/>
      <c r="S248" s="305"/>
      <c r="T248" s="309"/>
      <c r="U248" s="309"/>
      <c r="V248" s="265"/>
      <c r="W248" s="265"/>
      <c r="X248" s="265"/>
      <c r="Y248" s="289"/>
    </row>
    <row r="249" spans="1:25" ht="15.75" thickBot="1">
      <c r="A249" s="242"/>
      <c r="B249" s="243"/>
      <c r="C249" s="244"/>
      <c r="D249" s="306"/>
      <c r="E249" s="306"/>
      <c r="F249" s="253"/>
      <c r="G249" s="253"/>
      <c r="H249" s="253"/>
      <c r="I249" s="253"/>
      <c r="J249" s="232"/>
      <c r="K249" s="233"/>
      <c r="L249" s="290"/>
      <c r="M249" s="290"/>
      <c r="N249" s="232"/>
      <c r="O249" s="233"/>
      <c r="P249" s="290"/>
      <c r="Q249" s="290"/>
      <c r="R249" s="306"/>
      <c r="S249" s="306"/>
      <c r="T249" s="310"/>
      <c r="U249" s="310"/>
      <c r="V249" s="290"/>
      <c r="W249" s="290"/>
      <c r="X249" s="290"/>
      <c r="Y249" s="291"/>
    </row>
    <row r="250" spans="1:25">
      <c r="A250" s="236"/>
      <c r="B250" s="237"/>
      <c r="C250" s="238"/>
      <c r="D250" s="304">
        <v>0</v>
      </c>
      <c r="E250" s="304"/>
      <c r="F250" s="251"/>
      <c r="G250" s="251"/>
      <c r="H250" s="251"/>
      <c r="I250" s="251"/>
      <c r="J250" s="260" t="s">
        <v>276</v>
      </c>
      <c r="K250" s="261"/>
      <c r="L250" s="264"/>
      <c r="M250" s="264"/>
      <c r="N250" s="260" t="s">
        <v>275</v>
      </c>
      <c r="O250" s="261"/>
      <c r="P250" s="264"/>
      <c r="Q250" s="264"/>
      <c r="R250" s="304">
        <v>0</v>
      </c>
      <c r="S250" s="304"/>
      <c r="T250" s="308">
        <v>0</v>
      </c>
      <c r="U250" s="308"/>
      <c r="V250" s="264"/>
      <c r="W250" s="264"/>
      <c r="X250" s="264"/>
      <c r="Y250" s="288"/>
    </row>
    <row r="251" spans="1:25">
      <c r="A251" s="239"/>
      <c r="B251" s="240"/>
      <c r="C251" s="241"/>
      <c r="D251" s="305"/>
      <c r="E251" s="305"/>
      <c r="F251" s="252"/>
      <c r="G251" s="252"/>
      <c r="H251" s="252"/>
      <c r="I251" s="252"/>
      <c r="J251" s="262"/>
      <c r="K251" s="263"/>
      <c r="L251" s="265"/>
      <c r="M251" s="265"/>
      <c r="N251" s="262"/>
      <c r="O251" s="263"/>
      <c r="P251" s="265"/>
      <c r="Q251" s="265"/>
      <c r="R251" s="305"/>
      <c r="S251" s="305"/>
      <c r="T251" s="309"/>
      <c r="U251" s="309"/>
      <c r="V251" s="265"/>
      <c r="W251" s="265"/>
      <c r="X251" s="265"/>
      <c r="Y251" s="289"/>
    </row>
    <row r="252" spans="1:25">
      <c r="A252" s="239"/>
      <c r="B252" s="240"/>
      <c r="C252" s="241"/>
      <c r="D252" s="305"/>
      <c r="E252" s="305"/>
      <c r="F252" s="252"/>
      <c r="G252" s="252"/>
      <c r="H252" s="252"/>
      <c r="I252" s="252"/>
      <c r="J252" s="230" t="s">
        <v>274</v>
      </c>
      <c r="K252" s="231"/>
      <c r="L252" s="265"/>
      <c r="M252" s="265"/>
      <c r="N252" s="230" t="s">
        <v>274</v>
      </c>
      <c r="O252" s="231"/>
      <c r="P252" s="265"/>
      <c r="Q252" s="265"/>
      <c r="R252" s="305"/>
      <c r="S252" s="305"/>
      <c r="T252" s="309"/>
      <c r="U252" s="309"/>
      <c r="V252" s="265"/>
      <c r="W252" s="265"/>
      <c r="X252" s="265"/>
      <c r="Y252" s="289"/>
    </row>
    <row r="253" spans="1:25" ht="15.75" thickBot="1">
      <c r="A253" s="242"/>
      <c r="B253" s="243"/>
      <c r="C253" s="244"/>
      <c r="D253" s="306"/>
      <c r="E253" s="306"/>
      <c r="F253" s="253"/>
      <c r="G253" s="253"/>
      <c r="H253" s="253"/>
      <c r="I253" s="253"/>
      <c r="J253" s="232"/>
      <c r="K253" s="233"/>
      <c r="L253" s="290"/>
      <c r="M253" s="290"/>
      <c r="N253" s="232"/>
      <c r="O253" s="233"/>
      <c r="P253" s="290"/>
      <c r="Q253" s="290"/>
      <c r="R253" s="306"/>
      <c r="S253" s="306"/>
      <c r="T253" s="310"/>
      <c r="U253" s="310"/>
      <c r="V253" s="290"/>
      <c r="W253" s="290"/>
      <c r="X253" s="290"/>
      <c r="Y253" s="291"/>
    </row>
    <row r="254" spans="1:25">
      <c r="A254" s="236"/>
      <c r="B254" s="237"/>
      <c r="C254" s="238"/>
      <c r="D254" s="304">
        <v>0</v>
      </c>
      <c r="E254" s="304"/>
      <c r="F254" s="251"/>
      <c r="G254" s="251"/>
      <c r="H254" s="251"/>
      <c r="I254" s="251"/>
      <c r="J254" s="260" t="s">
        <v>276</v>
      </c>
      <c r="K254" s="261"/>
      <c r="L254" s="264"/>
      <c r="M254" s="264"/>
      <c r="N254" s="260" t="s">
        <v>275</v>
      </c>
      <c r="O254" s="261"/>
      <c r="P254" s="264"/>
      <c r="Q254" s="264"/>
      <c r="R254" s="304">
        <v>0</v>
      </c>
      <c r="S254" s="304"/>
      <c r="T254" s="308">
        <v>0</v>
      </c>
      <c r="U254" s="308"/>
      <c r="V254" s="264"/>
      <c r="W254" s="264"/>
      <c r="X254" s="264"/>
      <c r="Y254" s="288"/>
    </row>
    <row r="255" spans="1:25">
      <c r="A255" s="239"/>
      <c r="B255" s="240"/>
      <c r="C255" s="241"/>
      <c r="D255" s="305"/>
      <c r="E255" s="305"/>
      <c r="F255" s="252"/>
      <c r="G255" s="252"/>
      <c r="H255" s="252"/>
      <c r="I255" s="252"/>
      <c r="J255" s="262"/>
      <c r="K255" s="263"/>
      <c r="L255" s="265"/>
      <c r="M255" s="265"/>
      <c r="N255" s="262"/>
      <c r="O255" s="263"/>
      <c r="P255" s="265"/>
      <c r="Q255" s="265"/>
      <c r="R255" s="305"/>
      <c r="S255" s="305"/>
      <c r="T255" s="309"/>
      <c r="U255" s="309"/>
      <c r="V255" s="265"/>
      <c r="W255" s="265"/>
      <c r="X255" s="265"/>
      <c r="Y255" s="289"/>
    </row>
    <row r="256" spans="1:25">
      <c r="A256" s="239"/>
      <c r="B256" s="240"/>
      <c r="C256" s="241"/>
      <c r="D256" s="305"/>
      <c r="E256" s="305"/>
      <c r="F256" s="252"/>
      <c r="G256" s="252"/>
      <c r="H256" s="252"/>
      <c r="I256" s="252"/>
      <c r="J256" s="230" t="s">
        <v>274</v>
      </c>
      <c r="K256" s="231"/>
      <c r="L256" s="265"/>
      <c r="M256" s="265"/>
      <c r="N256" s="230" t="s">
        <v>274</v>
      </c>
      <c r="O256" s="231"/>
      <c r="P256" s="265"/>
      <c r="Q256" s="265"/>
      <c r="R256" s="305"/>
      <c r="S256" s="305"/>
      <c r="T256" s="309"/>
      <c r="U256" s="309"/>
      <c r="V256" s="265"/>
      <c r="W256" s="265"/>
      <c r="X256" s="265"/>
      <c r="Y256" s="289"/>
    </row>
    <row r="257" spans="1:25" ht="15.75" thickBot="1">
      <c r="A257" s="242"/>
      <c r="B257" s="243"/>
      <c r="C257" s="244"/>
      <c r="D257" s="306"/>
      <c r="E257" s="306"/>
      <c r="F257" s="253"/>
      <c r="G257" s="253"/>
      <c r="H257" s="253"/>
      <c r="I257" s="253"/>
      <c r="J257" s="232"/>
      <c r="K257" s="233"/>
      <c r="L257" s="290"/>
      <c r="M257" s="290"/>
      <c r="N257" s="232"/>
      <c r="O257" s="233"/>
      <c r="P257" s="290"/>
      <c r="Q257" s="290"/>
      <c r="R257" s="306"/>
      <c r="S257" s="306"/>
      <c r="T257" s="310"/>
      <c r="U257" s="310"/>
      <c r="V257" s="290"/>
      <c r="W257" s="290"/>
      <c r="X257" s="290"/>
      <c r="Y257" s="291"/>
    </row>
    <row r="258" spans="1:25">
      <c r="A258" s="236"/>
      <c r="B258" s="237"/>
      <c r="C258" s="238"/>
      <c r="D258" s="304">
        <v>0</v>
      </c>
      <c r="E258" s="304"/>
      <c r="F258" s="251"/>
      <c r="G258" s="251"/>
      <c r="H258" s="251"/>
      <c r="I258" s="251"/>
      <c r="J258" s="260" t="s">
        <v>276</v>
      </c>
      <c r="K258" s="261"/>
      <c r="L258" s="264"/>
      <c r="M258" s="264"/>
      <c r="N258" s="260" t="s">
        <v>275</v>
      </c>
      <c r="O258" s="261"/>
      <c r="P258" s="264"/>
      <c r="Q258" s="264"/>
      <c r="R258" s="304">
        <v>0</v>
      </c>
      <c r="S258" s="304"/>
      <c r="T258" s="308">
        <v>0</v>
      </c>
      <c r="U258" s="308"/>
      <c r="V258" s="264"/>
      <c r="W258" s="264"/>
      <c r="X258" s="264"/>
      <c r="Y258" s="288"/>
    </row>
    <row r="259" spans="1:25">
      <c r="A259" s="239"/>
      <c r="B259" s="240"/>
      <c r="C259" s="241"/>
      <c r="D259" s="305"/>
      <c r="E259" s="305"/>
      <c r="F259" s="252"/>
      <c r="G259" s="252"/>
      <c r="H259" s="252"/>
      <c r="I259" s="252"/>
      <c r="J259" s="262"/>
      <c r="K259" s="263"/>
      <c r="L259" s="265"/>
      <c r="M259" s="265"/>
      <c r="N259" s="262"/>
      <c r="O259" s="263"/>
      <c r="P259" s="265"/>
      <c r="Q259" s="265"/>
      <c r="R259" s="305"/>
      <c r="S259" s="305"/>
      <c r="T259" s="309"/>
      <c r="U259" s="309"/>
      <c r="V259" s="265"/>
      <c r="W259" s="265"/>
      <c r="X259" s="265"/>
      <c r="Y259" s="289"/>
    </row>
    <row r="260" spans="1:25">
      <c r="A260" s="239"/>
      <c r="B260" s="240"/>
      <c r="C260" s="241"/>
      <c r="D260" s="305"/>
      <c r="E260" s="305"/>
      <c r="F260" s="252"/>
      <c r="G260" s="252"/>
      <c r="H260" s="252"/>
      <c r="I260" s="252"/>
      <c r="J260" s="230" t="s">
        <v>274</v>
      </c>
      <c r="K260" s="231"/>
      <c r="L260" s="265"/>
      <c r="M260" s="265"/>
      <c r="N260" s="230" t="s">
        <v>274</v>
      </c>
      <c r="O260" s="231"/>
      <c r="P260" s="265"/>
      <c r="Q260" s="265"/>
      <c r="R260" s="305"/>
      <c r="S260" s="305"/>
      <c r="T260" s="309"/>
      <c r="U260" s="309"/>
      <c r="V260" s="265"/>
      <c r="W260" s="265"/>
      <c r="X260" s="265"/>
      <c r="Y260" s="289"/>
    </row>
    <row r="261" spans="1:25" ht="15.75" thickBot="1">
      <c r="A261" s="242"/>
      <c r="B261" s="243"/>
      <c r="C261" s="244"/>
      <c r="D261" s="306"/>
      <c r="E261" s="306"/>
      <c r="F261" s="253"/>
      <c r="G261" s="253"/>
      <c r="H261" s="253"/>
      <c r="I261" s="253"/>
      <c r="J261" s="232"/>
      <c r="K261" s="233"/>
      <c r="L261" s="290"/>
      <c r="M261" s="290"/>
      <c r="N261" s="232"/>
      <c r="O261" s="233"/>
      <c r="P261" s="290"/>
      <c r="Q261" s="290"/>
      <c r="R261" s="306"/>
      <c r="S261" s="306"/>
      <c r="T261" s="310"/>
      <c r="U261" s="310"/>
      <c r="V261" s="290"/>
      <c r="W261" s="290"/>
      <c r="X261" s="290"/>
      <c r="Y261" s="291"/>
    </row>
    <row r="262" spans="1:25">
      <c r="A262" s="236"/>
      <c r="B262" s="237"/>
      <c r="C262" s="238"/>
      <c r="D262" s="304">
        <v>0</v>
      </c>
      <c r="E262" s="304"/>
      <c r="F262" s="251"/>
      <c r="G262" s="251"/>
      <c r="H262" s="251"/>
      <c r="I262" s="251"/>
      <c r="J262" s="260" t="s">
        <v>276</v>
      </c>
      <c r="K262" s="261"/>
      <c r="L262" s="264"/>
      <c r="M262" s="264"/>
      <c r="N262" s="260" t="s">
        <v>275</v>
      </c>
      <c r="O262" s="261"/>
      <c r="P262" s="264"/>
      <c r="Q262" s="264"/>
      <c r="R262" s="304">
        <v>0</v>
      </c>
      <c r="S262" s="304"/>
      <c r="T262" s="308">
        <v>0</v>
      </c>
      <c r="U262" s="308"/>
      <c r="V262" s="264"/>
      <c r="W262" s="264"/>
      <c r="X262" s="264"/>
      <c r="Y262" s="288"/>
    </row>
    <row r="263" spans="1:25">
      <c r="A263" s="239"/>
      <c r="B263" s="240"/>
      <c r="C263" s="241"/>
      <c r="D263" s="305"/>
      <c r="E263" s="305"/>
      <c r="F263" s="252"/>
      <c r="G263" s="252"/>
      <c r="H263" s="252"/>
      <c r="I263" s="252"/>
      <c r="J263" s="262"/>
      <c r="K263" s="263"/>
      <c r="L263" s="265"/>
      <c r="M263" s="265"/>
      <c r="N263" s="262"/>
      <c r="O263" s="263"/>
      <c r="P263" s="265"/>
      <c r="Q263" s="265"/>
      <c r="R263" s="305"/>
      <c r="S263" s="305"/>
      <c r="T263" s="309"/>
      <c r="U263" s="309"/>
      <c r="V263" s="265"/>
      <c r="W263" s="265"/>
      <c r="X263" s="265"/>
      <c r="Y263" s="289"/>
    </row>
    <row r="264" spans="1:25">
      <c r="A264" s="239"/>
      <c r="B264" s="240"/>
      <c r="C264" s="241"/>
      <c r="D264" s="305"/>
      <c r="E264" s="305"/>
      <c r="F264" s="252"/>
      <c r="G264" s="252"/>
      <c r="H264" s="252"/>
      <c r="I264" s="252"/>
      <c r="J264" s="230" t="s">
        <v>274</v>
      </c>
      <c r="K264" s="231"/>
      <c r="L264" s="265"/>
      <c r="M264" s="265"/>
      <c r="N264" s="230" t="s">
        <v>274</v>
      </c>
      <c r="O264" s="231"/>
      <c r="P264" s="265"/>
      <c r="Q264" s="265"/>
      <c r="R264" s="305"/>
      <c r="S264" s="305"/>
      <c r="T264" s="309"/>
      <c r="U264" s="309"/>
      <c r="V264" s="265"/>
      <c r="W264" s="265"/>
      <c r="X264" s="265"/>
      <c r="Y264" s="289"/>
    </row>
    <row r="265" spans="1:25" ht="15.75" thickBot="1">
      <c r="A265" s="242"/>
      <c r="B265" s="243"/>
      <c r="C265" s="244"/>
      <c r="D265" s="306"/>
      <c r="E265" s="306"/>
      <c r="F265" s="253"/>
      <c r="G265" s="253"/>
      <c r="H265" s="253"/>
      <c r="I265" s="253"/>
      <c r="J265" s="232"/>
      <c r="K265" s="233"/>
      <c r="L265" s="290"/>
      <c r="M265" s="290"/>
      <c r="N265" s="232"/>
      <c r="O265" s="233"/>
      <c r="P265" s="290"/>
      <c r="Q265" s="290"/>
      <c r="R265" s="306"/>
      <c r="S265" s="306"/>
      <c r="T265" s="310"/>
      <c r="U265" s="310"/>
      <c r="V265" s="290"/>
      <c r="W265" s="290"/>
      <c r="X265" s="290"/>
      <c r="Y265" s="291"/>
    </row>
    <row r="266" spans="1:25">
      <c r="A266" s="236"/>
      <c r="B266" s="237"/>
      <c r="C266" s="238"/>
      <c r="D266" s="304">
        <v>0</v>
      </c>
      <c r="E266" s="304"/>
      <c r="F266" s="251"/>
      <c r="G266" s="251"/>
      <c r="H266" s="251"/>
      <c r="I266" s="251"/>
      <c r="J266" s="260" t="s">
        <v>276</v>
      </c>
      <c r="K266" s="261"/>
      <c r="L266" s="264"/>
      <c r="M266" s="264"/>
      <c r="N266" s="260" t="s">
        <v>275</v>
      </c>
      <c r="O266" s="261"/>
      <c r="P266" s="264"/>
      <c r="Q266" s="264"/>
      <c r="R266" s="304">
        <v>0</v>
      </c>
      <c r="S266" s="304"/>
      <c r="T266" s="308">
        <v>0</v>
      </c>
      <c r="U266" s="308"/>
      <c r="V266" s="264"/>
      <c r="W266" s="264"/>
      <c r="X266" s="264"/>
      <c r="Y266" s="288"/>
    </row>
    <row r="267" spans="1:25">
      <c r="A267" s="239"/>
      <c r="B267" s="240"/>
      <c r="C267" s="241"/>
      <c r="D267" s="305"/>
      <c r="E267" s="305"/>
      <c r="F267" s="252"/>
      <c r="G267" s="252"/>
      <c r="H267" s="252"/>
      <c r="I267" s="252"/>
      <c r="J267" s="262"/>
      <c r="K267" s="263"/>
      <c r="L267" s="265"/>
      <c r="M267" s="265"/>
      <c r="N267" s="262"/>
      <c r="O267" s="263"/>
      <c r="P267" s="265"/>
      <c r="Q267" s="265"/>
      <c r="R267" s="305"/>
      <c r="S267" s="305"/>
      <c r="T267" s="309"/>
      <c r="U267" s="309"/>
      <c r="V267" s="265"/>
      <c r="W267" s="265"/>
      <c r="X267" s="265"/>
      <c r="Y267" s="289"/>
    </row>
    <row r="268" spans="1:25">
      <c r="A268" s="239"/>
      <c r="B268" s="240"/>
      <c r="C268" s="241"/>
      <c r="D268" s="305"/>
      <c r="E268" s="305"/>
      <c r="F268" s="252"/>
      <c r="G268" s="252"/>
      <c r="H268" s="252"/>
      <c r="I268" s="252"/>
      <c r="J268" s="230" t="s">
        <v>274</v>
      </c>
      <c r="K268" s="231"/>
      <c r="L268" s="265"/>
      <c r="M268" s="265"/>
      <c r="N268" s="230" t="s">
        <v>274</v>
      </c>
      <c r="O268" s="231"/>
      <c r="P268" s="265"/>
      <c r="Q268" s="265"/>
      <c r="R268" s="305"/>
      <c r="S268" s="305"/>
      <c r="T268" s="309"/>
      <c r="U268" s="309"/>
      <c r="V268" s="265"/>
      <c r="W268" s="265"/>
      <c r="X268" s="265"/>
      <c r="Y268" s="289"/>
    </row>
    <row r="269" spans="1:25" ht="15.75" thickBot="1">
      <c r="A269" s="242"/>
      <c r="B269" s="243"/>
      <c r="C269" s="244"/>
      <c r="D269" s="306"/>
      <c r="E269" s="306"/>
      <c r="F269" s="253"/>
      <c r="G269" s="253"/>
      <c r="H269" s="253"/>
      <c r="I269" s="253"/>
      <c r="J269" s="232"/>
      <c r="K269" s="233"/>
      <c r="L269" s="290"/>
      <c r="M269" s="290"/>
      <c r="N269" s="232"/>
      <c r="O269" s="233"/>
      <c r="P269" s="290"/>
      <c r="Q269" s="290"/>
      <c r="R269" s="306"/>
      <c r="S269" s="306"/>
      <c r="T269" s="310"/>
      <c r="U269" s="310"/>
      <c r="V269" s="290"/>
      <c r="W269" s="290"/>
      <c r="X269" s="290"/>
      <c r="Y269" s="291"/>
    </row>
    <row r="270" spans="1:25">
      <c r="A270" s="236"/>
      <c r="B270" s="237"/>
      <c r="C270" s="238"/>
      <c r="D270" s="304">
        <v>0</v>
      </c>
      <c r="E270" s="304"/>
      <c r="F270" s="251"/>
      <c r="G270" s="251"/>
      <c r="H270" s="251"/>
      <c r="I270" s="251"/>
      <c r="J270" s="260" t="s">
        <v>276</v>
      </c>
      <c r="K270" s="261"/>
      <c r="L270" s="264"/>
      <c r="M270" s="264"/>
      <c r="N270" s="260" t="s">
        <v>275</v>
      </c>
      <c r="O270" s="261"/>
      <c r="P270" s="264"/>
      <c r="Q270" s="264"/>
      <c r="R270" s="304">
        <v>0</v>
      </c>
      <c r="S270" s="304"/>
      <c r="T270" s="308">
        <v>0</v>
      </c>
      <c r="U270" s="308"/>
      <c r="V270" s="264"/>
      <c r="W270" s="264"/>
      <c r="X270" s="264"/>
      <c r="Y270" s="288"/>
    </row>
    <row r="271" spans="1:25">
      <c r="A271" s="239"/>
      <c r="B271" s="240"/>
      <c r="C271" s="241"/>
      <c r="D271" s="305"/>
      <c r="E271" s="305"/>
      <c r="F271" s="252"/>
      <c r="G271" s="252"/>
      <c r="H271" s="252"/>
      <c r="I271" s="252"/>
      <c r="J271" s="262"/>
      <c r="K271" s="263"/>
      <c r="L271" s="265"/>
      <c r="M271" s="265"/>
      <c r="N271" s="262"/>
      <c r="O271" s="263"/>
      <c r="P271" s="265"/>
      <c r="Q271" s="265"/>
      <c r="R271" s="305"/>
      <c r="S271" s="305"/>
      <c r="T271" s="309"/>
      <c r="U271" s="309"/>
      <c r="V271" s="265"/>
      <c r="W271" s="265"/>
      <c r="X271" s="265"/>
      <c r="Y271" s="289"/>
    </row>
    <row r="272" spans="1:25">
      <c r="A272" s="239"/>
      <c r="B272" s="240"/>
      <c r="C272" s="241"/>
      <c r="D272" s="305"/>
      <c r="E272" s="305"/>
      <c r="F272" s="252"/>
      <c r="G272" s="252"/>
      <c r="H272" s="252"/>
      <c r="I272" s="252"/>
      <c r="J272" s="230" t="s">
        <v>274</v>
      </c>
      <c r="K272" s="231"/>
      <c r="L272" s="265"/>
      <c r="M272" s="265"/>
      <c r="N272" s="230" t="s">
        <v>274</v>
      </c>
      <c r="O272" s="231"/>
      <c r="P272" s="265"/>
      <c r="Q272" s="265"/>
      <c r="R272" s="305"/>
      <c r="S272" s="305"/>
      <c r="T272" s="309"/>
      <c r="U272" s="309"/>
      <c r="V272" s="265"/>
      <c r="W272" s="265"/>
      <c r="X272" s="265"/>
      <c r="Y272" s="289"/>
    </row>
    <row r="273" spans="1:34" ht="15.75" thickBot="1">
      <c r="A273" s="242"/>
      <c r="B273" s="243"/>
      <c r="C273" s="244"/>
      <c r="D273" s="306"/>
      <c r="E273" s="306"/>
      <c r="F273" s="253"/>
      <c r="G273" s="253"/>
      <c r="H273" s="253"/>
      <c r="I273" s="253"/>
      <c r="J273" s="232"/>
      <c r="K273" s="233"/>
      <c r="L273" s="290"/>
      <c r="M273" s="290"/>
      <c r="N273" s="232"/>
      <c r="O273" s="233"/>
      <c r="P273" s="290"/>
      <c r="Q273" s="290"/>
      <c r="R273" s="306"/>
      <c r="S273" s="306"/>
      <c r="T273" s="310"/>
      <c r="U273" s="310"/>
      <c r="V273" s="290"/>
      <c r="W273" s="290"/>
      <c r="X273" s="290"/>
      <c r="Y273" s="291"/>
    </row>
    <row r="274" spans="1:34" ht="15.75" thickBot="1">
      <c r="A274" s="327"/>
      <c r="B274" s="297"/>
      <c r="C274" s="297"/>
      <c r="D274" s="319">
        <f>SUM(D234:E273)</f>
        <v>0</v>
      </c>
      <c r="E274" s="297"/>
      <c r="F274" s="297"/>
      <c r="G274" s="297"/>
      <c r="H274" s="297"/>
      <c r="I274" s="297"/>
      <c r="J274" s="297"/>
      <c r="K274" s="297"/>
      <c r="L274" s="297"/>
      <c r="M274" s="297"/>
      <c r="N274" s="297"/>
      <c r="O274" s="297"/>
      <c r="P274" s="297"/>
      <c r="Q274" s="297"/>
      <c r="R274" s="319">
        <f>SUM(R234:S273)</f>
        <v>0</v>
      </c>
      <c r="S274" s="297"/>
      <c r="T274" s="297"/>
      <c r="U274" s="297"/>
      <c r="V274" s="297"/>
      <c r="W274" s="297"/>
      <c r="X274" s="297"/>
      <c r="Y274" s="320"/>
    </row>
    <row r="275" spans="1:34">
      <c r="A275" s="18"/>
      <c r="B275" s="18"/>
      <c r="C275" s="19"/>
      <c r="D275" s="19"/>
      <c r="E275" s="19"/>
      <c r="F275" s="19"/>
      <c r="G275" s="18"/>
      <c r="H275" s="18"/>
      <c r="I275" s="18"/>
      <c r="J275" s="18"/>
      <c r="K275" s="18"/>
    </row>
    <row r="276" spans="1:34">
      <c r="A276" s="138" t="s">
        <v>355</v>
      </c>
      <c r="B276" s="139"/>
      <c r="C276" s="139"/>
      <c r="D276" s="139"/>
      <c r="E276" s="139"/>
      <c r="F276" s="139"/>
      <c r="G276" s="139"/>
      <c r="H276" s="139"/>
      <c r="I276" s="139"/>
      <c r="J276" s="139"/>
      <c r="K276" s="139"/>
      <c r="L276" s="139"/>
      <c r="M276" s="139"/>
      <c r="N276" s="139"/>
      <c r="O276" s="139"/>
      <c r="P276" s="139"/>
      <c r="Q276" s="139"/>
      <c r="R276" s="139"/>
      <c r="S276" s="139"/>
      <c r="T276" s="139"/>
      <c r="U276" s="139"/>
      <c r="V276" s="139"/>
      <c r="W276" s="139"/>
      <c r="X276" s="139"/>
      <c r="Y276" s="139"/>
      <c r="Z276" s="139"/>
      <c r="AA276" s="139"/>
      <c r="AB276" s="140"/>
    </row>
    <row r="277" spans="1:34">
      <c r="A277" s="144"/>
      <c r="B277" s="145"/>
      <c r="C277" s="145"/>
      <c r="D277" s="145"/>
      <c r="E277" s="145"/>
      <c r="F277" s="145"/>
      <c r="G277" s="145"/>
      <c r="H277" s="145"/>
      <c r="I277" s="145"/>
      <c r="J277" s="145"/>
      <c r="K277" s="145"/>
      <c r="L277" s="145"/>
      <c r="M277" s="145"/>
      <c r="N277" s="145"/>
      <c r="O277" s="145"/>
      <c r="P277" s="145"/>
      <c r="Q277" s="145"/>
      <c r="R277" s="145"/>
      <c r="S277" s="145"/>
      <c r="T277" s="145"/>
      <c r="U277" s="145"/>
      <c r="V277" s="145"/>
      <c r="W277" s="145"/>
      <c r="X277" s="145"/>
      <c r="Y277" s="145"/>
      <c r="Z277" s="145"/>
      <c r="AA277" s="145"/>
      <c r="AB277" s="146"/>
    </row>
    <row r="278" spans="1:34">
      <c r="A278" s="321"/>
      <c r="B278" s="322"/>
      <c r="C278" s="322"/>
      <c r="D278" s="322"/>
      <c r="E278" s="322"/>
      <c r="F278" s="322"/>
      <c r="G278" s="322"/>
      <c r="H278" s="322"/>
      <c r="I278" s="322"/>
      <c r="J278" s="322"/>
      <c r="K278" s="322"/>
      <c r="L278" s="322"/>
      <c r="M278" s="322"/>
      <c r="N278" s="322"/>
      <c r="O278" s="322"/>
      <c r="P278" s="322"/>
      <c r="Q278" s="322"/>
      <c r="R278" s="322"/>
      <c r="S278" s="322"/>
      <c r="T278" s="322"/>
      <c r="U278" s="322"/>
      <c r="V278" s="322"/>
      <c r="W278" s="322"/>
      <c r="X278" s="322"/>
      <c r="Y278" s="322"/>
      <c r="Z278" s="322"/>
      <c r="AA278" s="322"/>
      <c r="AB278" s="323"/>
    </row>
    <row r="279" spans="1:34">
      <c r="A279" s="321"/>
      <c r="B279" s="322"/>
      <c r="C279" s="322"/>
      <c r="D279" s="322"/>
      <c r="E279" s="322"/>
      <c r="F279" s="322"/>
      <c r="G279" s="322"/>
      <c r="H279" s="322"/>
      <c r="I279" s="322"/>
      <c r="J279" s="322"/>
      <c r="K279" s="322"/>
      <c r="L279" s="322"/>
      <c r="M279" s="322"/>
      <c r="N279" s="322"/>
      <c r="O279" s="322"/>
      <c r="P279" s="322"/>
      <c r="Q279" s="322"/>
      <c r="R279" s="322"/>
      <c r="S279" s="322"/>
      <c r="T279" s="322"/>
      <c r="U279" s="322"/>
      <c r="V279" s="322"/>
      <c r="W279" s="322"/>
      <c r="X279" s="322"/>
      <c r="Y279" s="322"/>
      <c r="Z279" s="322"/>
      <c r="AA279" s="322"/>
      <c r="AB279" s="323"/>
    </row>
    <row r="280" spans="1:34">
      <c r="A280" s="324"/>
      <c r="B280" s="325"/>
      <c r="C280" s="325"/>
      <c r="D280" s="325"/>
      <c r="E280" s="325"/>
      <c r="F280" s="325"/>
      <c r="G280" s="325"/>
      <c r="H280" s="325"/>
      <c r="I280" s="325"/>
      <c r="J280" s="325"/>
      <c r="K280" s="325"/>
      <c r="L280" s="325"/>
      <c r="M280" s="325"/>
      <c r="N280" s="325"/>
      <c r="O280" s="325"/>
      <c r="P280" s="325"/>
      <c r="Q280" s="325"/>
      <c r="R280" s="325"/>
      <c r="S280" s="325"/>
      <c r="T280" s="325"/>
      <c r="U280" s="325"/>
      <c r="V280" s="325"/>
      <c r="W280" s="325"/>
      <c r="X280" s="325"/>
      <c r="Y280" s="325"/>
      <c r="Z280" s="325"/>
      <c r="AA280" s="325"/>
      <c r="AB280" s="326"/>
    </row>
    <row r="281" spans="1:34">
      <c r="A281" s="64"/>
      <c r="B281" s="64"/>
      <c r="C281" s="65"/>
      <c r="D281" s="65"/>
      <c r="E281" s="65"/>
      <c r="F281" s="65"/>
      <c r="G281" s="64"/>
      <c r="H281" s="64"/>
      <c r="I281" s="64"/>
      <c r="J281" s="64"/>
      <c r="K281" s="64"/>
    </row>
    <row r="282" spans="1:34" ht="20.25" thickBot="1">
      <c r="A282" s="137" t="s">
        <v>273</v>
      </c>
      <c r="B282" s="137"/>
      <c r="C282" s="137"/>
      <c r="D282" s="137"/>
      <c r="E282" s="137"/>
      <c r="F282" s="137"/>
      <c r="G282" s="137"/>
      <c r="H282" s="137"/>
      <c r="I282" s="137"/>
      <c r="J282" s="137"/>
      <c r="K282" s="137"/>
      <c r="L282" s="137"/>
      <c r="M282" s="137"/>
      <c r="N282" s="137"/>
      <c r="O282" s="137"/>
      <c r="P282" s="137"/>
      <c r="Q282" s="137"/>
      <c r="R282" s="137"/>
      <c r="S282" s="137"/>
      <c r="T282" s="137"/>
      <c r="U282" s="137"/>
      <c r="V282" s="137"/>
      <c r="W282" s="137"/>
      <c r="X282" s="137"/>
      <c r="Y282" s="137"/>
      <c r="Z282" s="137"/>
      <c r="AA282" s="137"/>
      <c r="AB282" s="137"/>
      <c r="AC282" s="137"/>
      <c r="AD282" s="137"/>
      <c r="AE282" s="137"/>
      <c r="AF282" s="137"/>
      <c r="AG282" s="137"/>
      <c r="AH282" s="137"/>
    </row>
    <row r="283" spans="1:34" ht="15.75" thickTop="1">
      <c r="A283" s="314"/>
      <c r="B283" s="314"/>
      <c r="C283" s="314"/>
      <c r="D283" s="314"/>
      <c r="E283" s="314"/>
      <c r="F283" s="314"/>
      <c r="G283" s="314"/>
      <c r="H283" s="314"/>
      <c r="I283" s="314"/>
      <c r="J283" s="314"/>
      <c r="K283" s="314"/>
    </row>
    <row r="284" spans="1:34">
      <c r="A284" s="125" t="s">
        <v>272</v>
      </c>
      <c r="B284" s="126"/>
      <c r="C284" s="126"/>
      <c r="D284" s="126"/>
      <c r="E284" s="126"/>
      <c r="F284" s="126"/>
      <c r="G284" s="126"/>
      <c r="H284" s="126"/>
      <c r="I284" s="126"/>
      <c r="J284" s="126"/>
      <c r="K284" s="126"/>
      <c r="L284" s="126"/>
      <c r="M284" s="126"/>
      <c r="N284" s="126"/>
      <c r="O284" s="126"/>
      <c r="P284" s="126"/>
      <c r="Q284" s="126"/>
      <c r="R284" s="126"/>
      <c r="S284" s="126"/>
      <c r="T284" s="126"/>
      <c r="U284" s="126"/>
      <c r="V284" s="126"/>
      <c r="W284" s="126"/>
      <c r="X284" s="126"/>
      <c r="Y284" s="126"/>
      <c r="Z284" s="126"/>
      <c r="AA284" s="126"/>
      <c r="AB284" s="127"/>
      <c r="AC284" s="63"/>
      <c r="AD284" s="63"/>
      <c r="AE284" s="63"/>
      <c r="AF284" s="63"/>
      <c r="AG284" s="63"/>
      <c r="AH284" s="63"/>
    </row>
    <row r="285" spans="1:34">
      <c r="A285" s="128"/>
      <c r="B285" s="129"/>
      <c r="C285" s="129"/>
      <c r="D285" s="129"/>
      <c r="E285" s="129"/>
      <c r="F285" s="129"/>
      <c r="G285" s="129"/>
      <c r="H285" s="129"/>
      <c r="I285" s="129"/>
      <c r="J285" s="129"/>
      <c r="K285" s="129"/>
      <c r="L285" s="129"/>
      <c r="M285" s="129"/>
      <c r="N285" s="129"/>
      <c r="O285" s="129"/>
      <c r="P285" s="129"/>
      <c r="Q285" s="129"/>
      <c r="R285" s="129"/>
      <c r="S285" s="129"/>
      <c r="T285" s="129"/>
      <c r="U285" s="129"/>
      <c r="V285" s="129"/>
      <c r="W285" s="129"/>
      <c r="X285" s="129"/>
      <c r="Y285" s="129"/>
      <c r="Z285" s="129"/>
      <c r="AA285" s="129"/>
      <c r="AB285" s="130"/>
      <c r="AC285" s="63"/>
      <c r="AD285" s="63"/>
      <c r="AE285" s="63"/>
      <c r="AF285" s="63"/>
      <c r="AG285" s="63"/>
      <c r="AH285" s="63"/>
    </row>
    <row r="286" spans="1:34">
      <c r="A286" s="128"/>
      <c r="B286" s="129"/>
      <c r="C286" s="129"/>
      <c r="D286" s="129"/>
      <c r="E286" s="129"/>
      <c r="F286" s="129"/>
      <c r="G286" s="129"/>
      <c r="H286" s="129"/>
      <c r="I286" s="129"/>
      <c r="J286" s="129"/>
      <c r="K286" s="129"/>
      <c r="L286" s="129"/>
      <c r="M286" s="129"/>
      <c r="N286" s="129"/>
      <c r="O286" s="129"/>
      <c r="P286" s="129"/>
      <c r="Q286" s="129"/>
      <c r="R286" s="129"/>
      <c r="S286" s="129"/>
      <c r="T286" s="129"/>
      <c r="U286" s="129"/>
      <c r="V286" s="129"/>
      <c r="W286" s="129"/>
      <c r="X286" s="129"/>
      <c r="Y286" s="129"/>
      <c r="Z286" s="129"/>
      <c r="AA286" s="129"/>
      <c r="AB286" s="130"/>
      <c r="AC286" s="63"/>
      <c r="AD286" s="63"/>
      <c r="AE286" s="63"/>
      <c r="AF286" s="63"/>
      <c r="AG286" s="63"/>
      <c r="AH286" s="63"/>
    </row>
    <row r="287" spans="1:34">
      <c r="A287" s="131"/>
      <c r="B287" s="132"/>
      <c r="C287" s="132"/>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c r="AA287" s="132"/>
      <c r="AB287" s="133"/>
      <c r="AC287" s="63"/>
      <c r="AD287" s="63"/>
      <c r="AE287" s="63"/>
      <c r="AF287" s="63"/>
      <c r="AG287" s="63"/>
      <c r="AH287" s="63"/>
    </row>
    <row r="288" spans="1:34" ht="15.75" thickBot="1">
      <c r="A288" s="315"/>
      <c r="B288" s="315"/>
      <c r="C288" s="315"/>
      <c r="D288" s="315"/>
      <c r="E288" s="315"/>
      <c r="F288" s="315"/>
      <c r="G288" s="315"/>
      <c r="H288" s="315"/>
      <c r="I288" s="315"/>
      <c r="J288" s="315"/>
      <c r="K288" s="315"/>
    </row>
    <row r="289" spans="1:11" ht="15.75" thickBot="1">
      <c r="A289" s="316" t="s">
        <v>66</v>
      </c>
      <c r="B289" s="317"/>
      <c r="C289" s="317"/>
      <c r="D289" s="317"/>
      <c r="E289" s="318"/>
      <c r="F289" s="316" t="s">
        <v>67</v>
      </c>
      <c r="G289" s="317"/>
      <c r="H289" s="318"/>
      <c r="I289" s="316" t="s">
        <v>271</v>
      </c>
      <c r="J289" s="317"/>
      <c r="K289" s="318"/>
    </row>
    <row r="290" spans="1:11">
      <c r="A290" s="343" t="s">
        <v>68</v>
      </c>
      <c r="B290" s="344"/>
      <c r="C290" s="344"/>
      <c r="D290" s="344"/>
      <c r="E290" s="345"/>
      <c r="F290" s="343"/>
      <c r="G290" s="344"/>
      <c r="H290" s="345"/>
      <c r="I290" s="343"/>
      <c r="J290" s="344"/>
      <c r="K290" s="345"/>
    </row>
    <row r="291" spans="1:11">
      <c r="A291" s="340" t="s">
        <v>270</v>
      </c>
      <c r="B291" s="341"/>
      <c r="C291" s="341"/>
      <c r="D291" s="341"/>
      <c r="E291" s="342"/>
      <c r="F291" s="331">
        <v>0</v>
      </c>
      <c r="G291" s="332"/>
      <c r="H291" s="333"/>
      <c r="I291" s="331">
        <v>0</v>
      </c>
      <c r="J291" s="332"/>
      <c r="K291" s="333"/>
    </row>
    <row r="292" spans="1:11">
      <c r="A292" s="340" t="s">
        <v>69</v>
      </c>
      <c r="B292" s="341"/>
      <c r="C292" s="341"/>
      <c r="D292" s="341"/>
      <c r="E292" s="342"/>
      <c r="F292" s="331">
        <v>0</v>
      </c>
      <c r="G292" s="332"/>
      <c r="H292" s="333"/>
      <c r="I292" s="331">
        <v>0</v>
      </c>
      <c r="J292" s="332"/>
      <c r="K292" s="333"/>
    </row>
    <row r="293" spans="1:11">
      <c r="A293" s="340" t="s">
        <v>269</v>
      </c>
      <c r="B293" s="341"/>
      <c r="C293" s="341"/>
      <c r="D293" s="341"/>
      <c r="E293" s="342"/>
      <c r="F293" s="331">
        <v>0</v>
      </c>
      <c r="G293" s="332"/>
      <c r="H293" s="333"/>
      <c r="I293" s="331">
        <v>0</v>
      </c>
      <c r="J293" s="332"/>
      <c r="K293" s="333"/>
    </row>
    <row r="294" spans="1:11">
      <c r="A294" s="328" t="s">
        <v>268</v>
      </c>
      <c r="B294" s="329"/>
      <c r="C294" s="329"/>
      <c r="D294" s="329"/>
      <c r="E294" s="330"/>
      <c r="F294" s="331">
        <v>0</v>
      </c>
      <c r="G294" s="332"/>
      <c r="H294" s="333"/>
      <c r="I294" s="331">
        <v>0</v>
      </c>
      <c r="J294" s="332"/>
      <c r="K294" s="333"/>
    </row>
    <row r="295" spans="1:11">
      <c r="A295" s="334" t="s">
        <v>70</v>
      </c>
      <c r="B295" s="335"/>
      <c r="C295" s="335"/>
      <c r="D295" s="335"/>
      <c r="E295" s="336"/>
      <c r="F295" s="337">
        <f>SUM(F291:H293)</f>
        <v>0</v>
      </c>
      <c r="G295" s="338"/>
      <c r="H295" s="339"/>
      <c r="I295" s="337">
        <f>SUM(I291:K293)</f>
        <v>0</v>
      </c>
      <c r="J295" s="338"/>
      <c r="K295" s="339"/>
    </row>
    <row r="296" spans="1:11">
      <c r="A296" s="346" t="s">
        <v>71</v>
      </c>
      <c r="B296" s="353"/>
      <c r="C296" s="353"/>
      <c r="D296" s="353"/>
      <c r="E296" s="354"/>
      <c r="F296" s="349"/>
      <c r="G296" s="350"/>
      <c r="H296" s="351"/>
      <c r="I296" s="349"/>
      <c r="J296" s="350"/>
      <c r="K296" s="351"/>
    </row>
    <row r="297" spans="1:11">
      <c r="A297" s="340" t="s">
        <v>267</v>
      </c>
      <c r="B297" s="341"/>
      <c r="C297" s="341"/>
      <c r="D297" s="341"/>
      <c r="E297" s="342"/>
      <c r="F297" s="331">
        <v>0</v>
      </c>
      <c r="G297" s="332"/>
      <c r="H297" s="333"/>
      <c r="I297" s="331">
        <v>0</v>
      </c>
      <c r="J297" s="332"/>
      <c r="K297" s="333"/>
    </row>
    <row r="298" spans="1:11">
      <c r="A298" s="340" t="s">
        <v>266</v>
      </c>
      <c r="B298" s="341"/>
      <c r="C298" s="341"/>
      <c r="D298" s="341"/>
      <c r="E298" s="342"/>
      <c r="F298" s="331">
        <v>0</v>
      </c>
      <c r="G298" s="332"/>
      <c r="H298" s="333"/>
      <c r="I298" s="331">
        <v>0</v>
      </c>
      <c r="J298" s="332"/>
      <c r="K298" s="333"/>
    </row>
    <row r="299" spans="1:11">
      <c r="A299" s="328" t="s">
        <v>77</v>
      </c>
      <c r="B299" s="329"/>
      <c r="C299" s="329"/>
      <c r="D299" s="329"/>
      <c r="E299" s="330"/>
      <c r="F299" s="156">
        <v>0</v>
      </c>
      <c r="G299" s="352"/>
      <c r="H299" s="157"/>
      <c r="I299" s="156">
        <v>0</v>
      </c>
      <c r="J299" s="352"/>
      <c r="K299" s="157"/>
    </row>
    <row r="300" spans="1:11">
      <c r="A300" s="334" t="s">
        <v>70</v>
      </c>
      <c r="B300" s="335"/>
      <c r="C300" s="335"/>
      <c r="D300" s="335"/>
      <c r="E300" s="336"/>
      <c r="F300" s="337">
        <f>SUM(F297:H299)</f>
        <v>0</v>
      </c>
      <c r="G300" s="338"/>
      <c r="H300" s="339"/>
      <c r="I300" s="337">
        <f>SUM(I297:K299)</f>
        <v>0</v>
      </c>
      <c r="J300" s="338"/>
      <c r="K300" s="339"/>
    </row>
    <row r="301" spans="1:11">
      <c r="A301" s="346" t="s">
        <v>72</v>
      </c>
      <c r="B301" s="347"/>
      <c r="C301" s="347"/>
      <c r="D301" s="347"/>
      <c r="E301" s="348"/>
      <c r="F301" s="349"/>
      <c r="G301" s="350"/>
      <c r="H301" s="351"/>
      <c r="I301" s="349"/>
      <c r="J301" s="350"/>
      <c r="K301" s="351"/>
    </row>
    <row r="302" spans="1:11">
      <c r="A302" s="340" t="s">
        <v>265</v>
      </c>
      <c r="B302" s="341"/>
      <c r="C302" s="341"/>
      <c r="D302" s="341"/>
      <c r="E302" s="342"/>
      <c r="F302" s="331">
        <v>0</v>
      </c>
      <c r="G302" s="332"/>
      <c r="H302" s="333"/>
      <c r="I302" s="331">
        <v>0</v>
      </c>
      <c r="J302" s="332"/>
      <c r="K302" s="333"/>
    </row>
    <row r="303" spans="1:11">
      <c r="A303" s="340" t="s">
        <v>264</v>
      </c>
      <c r="B303" s="341"/>
      <c r="C303" s="341"/>
      <c r="D303" s="341"/>
      <c r="E303" s="342"/>
      <c r="F303" s="331">
        <v>0</v>
      </c>
      <c r="G303" s="332"/>
      <c r="H303" s="333"/>
      <c r="I303" s="331">
        <v>0</v>
      </c>
      <c r="J303" s="332"/>
      <c r="K303" s="333"/>
    </row>
    <row r="304" spans="1:11">
      <c r="A304" s="340" t="s">
        <v>73</v>
      </c>
      <c r="B304" s="341"/>
      <c r="C304" s="341"/>
      <c r="D304" s="341"/>
      <c r="E304" s="342"/>
      <c r="F304" s="331">
        <v>0</v>
      </c>
      <c r="G304" s="332"/>
      <c r="H304" s="333"/>
      <c r="I304" s="331">
        <v>0</v>
      </c>
      <c r="J304" s="332"/>
      <c r="K304" s="333"/>
    </row>
    <row r="305" spans="1:11">
      <c r="A305" s="340" t="s">
        <v>263</v>
      </c>
      <c r="B305" s="355"/>
      <c r="C305" s="355"/>
      <c r="D305" s="355"/>
      <c r="E305" s="356"/>
      <c r="F305" s="331">
        <v>0</v>
      </c>
      <c r="G305" s="332"/>
      <c r="H305" s="333"/>
      <c r="I305" s="331">
        <v>0</v>
      </c>
      <c r="J305" s="332"/>
      <c r="K305" s="333"/>
    </row>
    <row r="306" spans="1:11">
      <c r="A306" s="340" t="s">
        <v>262</v>
      </c>
      <c r="B306" s="341"/>
      <c r="C306" s="341"/>
      <c r="D306" s="341"/>
      <c r="E306" s="342"/>
      <c r="F306" s="331">
        <v>0</v>
      </c>
      <c r="G306" s="332"/>
      <c r="H306" s="333"/>
      <c r="I306" s="331">
        <v>0</v>
      </c>
      <c r="J306" s="332"/>
      <c r="K306" s="333"/>
    </row>
    <row r="307" spans="1:11">
      <c r="A307" s="340" t="s">
        <v>261</v>
      </c>
      <c r="B307" s="341"/>
      <c r="C307" s="341"/>
      <c r="D307" s="341"/>
      <c r="E307" s="342"/>
      <c r="F307" s="331">
        <v>0</v>
      </c>
      <c r="G307" s="332"/>
      <c r="H307" s="333"/>
      <c r="I307" s="331">
        <v>0</v>
      </c>
      <c r="J307" s="332"/>
      <c r="K307" s="333"/>
    </row>
    <row r="308" spans="1:11">
      <c r="A308" s="340" t="s">
        <v>260</v>
      </c>
      <c r="B308" s="341"/>
      <c r="C308" s="341"/>
      <c r="D308" s="341"/>
      <c r="E308" s="342"/>
      <c r="F308" s="331">
        <v>0</v>
      </c>
      <c r="G308" s="332"/>
      <c r="H308" s="333"/>
      <c r="I308" s="331">
        <v>0</v>
      </c>
      <c r="J308" s="332"/>
      <c r="K308" s="333"/>
    </row>
    <row r="309" spans="1:11">
      <c r="A309" s="340" t="s">
        <v>259</v>
      </c>
      <c r="B309" s="341"/>
      <c r="C309" s="341"/>
      <c r="D309" s="341"/>
      <c r="E309" s="342"/>
      <c r="F309" s="331">
        <v>0</v>
      </c>
      <c r="G309" s="332"/>
      <c r="H309" s="333"/>
      <c r="I309" s="331">
        <v>0</v>
      </c>
      <c r="J309" s="332"/>
      <c r="K309" s="333"/>
    </row>
    <row r="310" spans="1:11">
      <c r="A310" s="340" t="s">
        <v>399</v>
      </c>
      <c r="B310" s="341"/>
      <c r="C310" s="341"/>
      <c r="D310" s="341"/>
      <c r="E310" s="342"/>
      <c r="F310" s="331">
        <v>0</v>
      </c>
      <c r="G310" s="332"/>
      <c r="H310" s="333"/>
      <c r="I310" s="331">
        <v>0</v>
      </c>
      <c r="J310" s="332"/>
      <c r="K310" s="333"/>
    </row>
    <row r="311" spans="1:11">
      <c r="A311" s="328" t="s">
        <v>258</v>
      </c>
      <c r="B311" s="329"/>
      <c r="C311" s="329"/>
      <c r="D311" s="329"/>
      <c r="E311" s="330"/>
      <c r="F311" s="331">
        <v>0</v>
      </c>
      <c r="G311" s="332"/>
      <c r="H311" s="333"/>
      <c r="I311" s="331">
        <v>0</v>
      </c>
      <c r="J311" s="332"/>
      <c r="K311" s="333"/>
    </row>
    <row r="312" spans="1:11">
      <c r="A312" s="328" t="s">
        <v>77</v>
      </c>
      <c r="B312" s="329"/>
      <c r="C312" s="329"/>
      <c r="D312" s="329"/>
      <c r="E312" s="330"/>
      <c r="F312" s="331">
        <v>0</v>
      </c>
      <c r="G312" s="332"/>
      <c r="H312" s="333"/>
      <c r="I312" s="331">
        <v>0</v>
      </c>
      <c r="J312" s="332"/>
      <c r="K312" s="333"/>
    </row>
    <row r="313" spans="1:11">
      <c r="A313" s="334" t="s">
        <v>70</v>
      </c>
      <c r="B313" s="335"/>
      <c r="C313" s="335"/>
      <c r="D313" s="335"/>
      <c r="E313" s="336"/>
      <c r="F313" s="337">
        <f>SUM(F302:H312)</f>
        <v>0</v>
      </c>
      <c r="G313" s="338"/>
      <c r="H313" s="339"/>
      <c r="I313" s="337">
        <f>SUM(I302:K312)</f>
        <v>0</v>
      </c>
      <c r="J313" s="338"/>
      <c r="K313" s="339"/>
    </row>
    <row r="314" spans="1:11">
      <c r="A314" s="357" t="s">
        <v>257</v>
      </c>
      <c r="B314" s="353"/>
      <c r="C314" s="353"/>
      <c r="D314" s="353"/>
      <c r="E314" s="354"/>
      <c r="F314" s="349"/>
      <c r="G314" s="350"/>
      <c r="H314" s="351"/>
      <c r="I314" s="349"/>
      <c r="J314" s="350"/>
      <c r="K314" s="351"/>
    </row>
    <row r="315" spans="1:11">
      <c r="A315" s="340" t="s">
        <v>74</v>
      </c>
      <c r="B315" s="341"/>
      <c r="C315" s="341"/>
      <c r="D315" s="341"/>
      <c r="E315" s="342"/>
      <c r="F315" s="331">
        <v>0</v>
      </c>
      <c r="G315" s="332"/>
      <c r="H315" s="333"/>
      <c r="I315" s="331">
        <v>0</v>
      </c>
      <c r="J315" s="332"/>
      <c r="K315" s="333"/>
    </row>
    <row r="316" spans="1:11">
      <c r="A316" s="340" t="s">
        <v>256</v>
      </c>
      <c r="B316" s="341"/>
      <c r="C316" s="341"/>
      <c r="D316" s="341"/>
      <c r="E316" s="342"/>
      <c r="F316" s="331">
        <v>0</v>
      </c>
      <c r="G316" s="332"/>
      <c r="H316" s="333"/>
      <c r="I316" s="331">
        <v>0</v>
      </c>
      <c r="J316" s="332"/>
      <c r="K316" s="333"/>
    </row>
    <row r="317" spans="1:11">
      <c r="A317" s="334" t="s">
        <v>70</v>
      </c>
      <c r="B317" s="335"/>
      <c r="C317" s="335"/>
      <c r="D317" s="335"/>
      <c r="E317" s="336"/>
      <c r="F317" s="337">
        <f>SUM(F315:H316)</f>
        <v>0</v>
      </c>
      <c r="G317" s="338"/>
      <c r="H317" s="339"/>
      <c r="I317" s="337">
        <f>SUM(I315:K316)</f>
        <v>0</v>
      </c>
      <c r="J317" s="338"/>
      <c r="K317" s="339"/>
    </row>
    <row r="318" spans="1:11">
      <c r="A318" s="357" t="s">
        <v>75</v>
      </c>
      <c r="B318" s="353"/>
      <c r="C318" s="353"/>
      <c r="D318" s="353"/>
      <c r="E318" s="354"/>
      <c r="F318" s="349"/>
      <c r="G318" s="350"/>
      <c r="H318" s="351"/>
      <c r="I318" s="349"/>
      <c r="J318" s="350"/>
      <c r="K318" s="351"/>
    </row>
    <row r="319" spans="1:11">
      <c r="A319" s="340" t="s">
        <v>255</v>
      </c>
      <c r="B319" s="341"/>
      <c r="C319" s="341"/>
      <c r="D319" s="341"/>
      <c r="E319" s="342"/>
      <c r="F319" s="331">
        <v>0</v>
      </c>
      <c r="G319" s="332"/>
      <c r="H319" s="333"/>
      <c r="I319" s="331">
        <v>0</v>
      </c>
      <c r="J319" s="332"/>
      <c r="K319" s="333"/>
    </row>
    <row r="320" spans="1:11">
      <c r="A320" s="340" t="s">
        <v>254</v>
      </c>
      <c r="B320" s="341"/>
      <c r="C320" s="341"/>
      <c r="D320" s="341"/>
      <c r="E320" s="342"/>
      <c r="F320" s="331">
        <v>0</v>
      </c>
      <c r="G320" s="332"/>
      <c r="H320" s="333"/>
      <c r="I320" s="331">
        <v>0</v>
      </c>
      <c r="J320" s="332"/>
      <c r="K320" s="333"/>
    </row>
    <row r="321" spans="1:11">
      <c r="A321" s="340" t="s">
        <v>253</v>
      </c>
      <c r="B321" s="341"/>
      <c r="C321" s="341"/>
      <c r="D321" s="341"/>
      <c r="E321" s="342"/>
      <c r="F321" s="331">
        <v>0</v>
      </c>
      <c r="G321" s="332"/>
      <c r="H321" s="333"/>
      <c r="I321" s="331">
        <v>0</v>
      </c>
      <c r="J321" s="332"/>
      <c r="K321" s="333"/>
    </row>
    <row r="322" spans="1:11">
      <c r="A322" s="340" t="s">
        <v>76</v>
      </c>
      <c r="B322" s="341"/>
      <c r="C322" s="341"/>
      <c r="D322" s="341"/>
      <c r="E322" s="342"/>
      <c r="F322" s="331">
        <v>0</v>
      </c>
      <c r="G322" s="332"/>
      <c r="H322" s="333"/>
      <c r="I322" s="331">
        <v>0</v>
      </c>
      <c r="J322" s="332"/>
      <c r="K322" s="333"/>
    </row>
    <row r="323" spans="1:11">
      <c r="A323" s="328" t="s">
        <v>77</v>
      </c>
      <c r="B323" s="329"/>
      <c r="C323" s="329"/>
      <c r="D323" s="329"/>
      <c r="E323" s="330"/>
      <c r="F323" s="331">
        <v>0</v>
      </c>
      <c r="G323" s="332"/>
      <c r="H323" s="333"/>
      <c r="I323" s="331">
        <v>0</v>
      </c>
      <c r="J323" s="332"/>
      <c r="K323" s="333"/>
    </row>
    <row r="324" spans="1:11">
      <c r="A324" s="334" t="s">
        <v>70</v>
      </c>
      <c r="B324" s="335"/>
      <c r="C324" s="335"/>
      <c r="D324" s="335"/>
      <c r="E324" s="336"/>
      <c r="F324" s="337">
        <f>SUM(F319:H323)</f>
        <v>0</v>
      </c>
      <c r="G324" s="338"/>
      <c r="H324" s="339"/>
      <c r="I324" s="337">
        <f>SUM(I319:K323)</f>
        <v>0</v>
      </c>
      <c r="J324" s="338"/>
      <c r="K324" s="339"/>
    </row>
    <row r="325" spans="1:11">
      <c r="A325" s="357" t="s">
        <v>78</v>
      </c>
      <c r="B325" s="353"/>
      <c r="C325" s="353"/>
      <c r="D325" s="353"/>
      <c r="E325" s="354"/>
      <c r="F325" s="349"/>
      <c r="G325" s="350"/>
      <c r="H325" s="351"/>
      <c r="I325" s="349"/>
      <c r="J325" s="350"/>
      <c r="K325" s="351"/>
    </row>
    <row r="326" spans="1:11">
      <c r="A326" s="340" t="s">
        <v>79</v>
      </c>
      <c r="B326" s="341"/>
      <c r="C326" s="341"/>
      <c r="D326" s="341"/>
      <c r="E326" s="342"/>
      <c r="F326" s="331">
        <v>0</v>
      </c>
      <c r="G326" s="332"/>
      <c r="H326" s="333"/>
      <c r="I326" s="331">
        <v>0</v>
      </c>
      <c r="J326" s="332"/>
      <c r="K326" s="333"/>
    </row>
    <row r="327" spans="1:11">
      <c r="A327" s="340" t="s">
        <v>80</v>
      </c>
      <c r="B327" s="341"/>
      <c r="C327" s="341"/>
      <c r="D327" s="341"/>
      <c r="E327" s="342"/>
      <c r="F327" s="331">
        <v>0</v>
      </c>
      <c r="G327" s="332"/>
      <c r="H327" s="333"/>
      <c r="I327" s="331">
        <v>0</v>
      </c>
      <c r="J327" s="332"/>
      <c r="K327" s="333"/>
    </row>
    <row r="328" spans="1:11">
      <c r="A328" s="340" t="s">
        <v>81</v>
      </c>
      <c r="B328" s="341"/>
      <c r="C328" s="341"/>
      <c r="D328" s="341"/>
      <c r="E328" s="342"/>
      <c r="F328" s="331">
        <v>0</v>
      </c>
      <c r="G328" s="332"/>
      <c r="H328" s="333"/>
      <c r="I328" s="331">
        <v>0</v>
      </c>
      <c r="J328" s="332"/>
      <c r="K328" s="333"/>
    </row>
    <row r="329" spans="1:11">
      <c r="A329" s="340" t="s">
        <v>83</v>
      </c>
      <c r="B329" s="341"/>
      <c r="C329" s="341"/>
      <c r="D329" s="341"/>
      <c r="E329" s="342"/>
      <c r="F329" s="331">
        <v>0</v>
      </c>
      <c r="G329" s="332"/>
      <c r="H329" s="333"/>
      <c r="I329" s="331">
        <v>0</v>
      </c>
      <c r="J329" s="332"/>
      <c r="K329" s="333"/>
    </row>
    <row r="330" spans="1:11">
      <c r="A330" s="340" t="s">
        <v>252</v>
      </c>
      <c r="B330" s="341"/>
      <c r="C330" s="341"/>
      <c r="D330" s="341"/>
      <c r="E330" s="342"/>
      <c r="F330" s="331">
        <v>0</v>
      </c>
      <c r="G330" s="332"/>
      <c r="H330" s="333"/>
      <c r="I330" s="331">
        <v>0</v>
      </c>
      <c r="J330" s="332"/>
      <c r="K330" s="333"/>
    </row>
    <row r="331" spans="1:11">
      <c r="A331" s="340" t="s">
        <v>245</v>
      </c>
      <c r="B331" s="341"/>
      <c r="C331" s="341"/>
      <c r="D331" s="341"/>
      <c r="E331" s="342"/>
      <c r="F331" s="331">
        <v>0</v>
      </c>
      <c r="G331" s="332"/>
      <c r="H331" s="333"/>
      <c r="I331" s="331">
        <v>0</v>
      </c>
      <c r="J331" s="332"/>
      <c r="K331" s="333"/>
    </row>
    <row r="332" spans="1:11">
      <c r="A332" s="340" t="s">
        <v>251</v>
      </c>
      <c r="B332" s="341"/>
      <c r="C332" s="341"/>
      <c r="D332" s="341"/>
      <c r="E332" s="342"/>
      <c r="F332" s="331">
        <v>0</v>
      </c>
      <c r="G332" s="332"/>
      <c r="H332" s="333"/>
      <c r="I332" s="331">
        <v>0</v>
      </c>
      <c r="J332" s="332"/>
      <c r="K332" s="333"/>
    </row>
    <row r="333" spans="1:11">
      <c r="A333" s="340" t="s">
        <v>250</v>
      </c>
      <c r="B333" s="341"/>
      <c r="C333" s="341"/>
      <c r="D333" s="341"/>
      <c r="E333" s="342"/>
      <c r="F333" s="331">
        <v>0</v>
      </c>
      <c r="G333" s="332"/>
      <c r="H333" s="333"/>
      <c r="I333" s="331">
        <v>0</v>
      </c>
      <c r="J333" s="332"/>
      <c r="K333" s="333"/>
    </row>
    <row r="334" spans="1:11">
      <c r="A334" s="328" t="s">
        <v>77</v>
      </c>
      <c r="B334" s="329"/>
      <c r="C334" s="329"/>
      <c r="D334" s="329"/>
      <c r="E334" s="330"/>
      <c r="F334" s="156">
        <v>0</v>
      </c>
      <c r="G334" s="352"/>
      <c r="H334" s="157"/>
      <c r="I334" s="156">
        <v>0</v>
      </c>
      <c r="J334" s="352"/>
      <c r="K334" s="157"/>
    </row>
    <row r="335" spans="1:11">
      <c r="A335" s="334" t="s">
        <v>70</v>
      </c>
      <c r="B335" s="335"/>
      <c r="C335" s="335"/>
      <c r="D335" s="335"/>
      <c r="E335" s="336"/>
      <c r="F335" s="337">
        <f>SUM(F326:H334)</f>
        <v>0</v>
      </c>
      <c r="G335" s="338"/>
      <c r="H335" s="339"/>
      <c r="I335" s="337">
        <f>SUM(I326:K334)</f>
        <v>0</v>
      </c>
      <c r="J335" s="338"/>
      <c r="K335" s="339"/>
    </row>
    <row r="336" spans="1:11">
      <c r="A336" s="346" t="s">
        <v>249</v>
      </c>
      <c r="B336" s="347"/>
      <c r="C336" s="347"/>
      <c r="D336" s="347"/>
      <c r="E336" s="348"/>
      <c r="F336" s="349"/>
      <c r="G336" s="350"/>
      <c r="H336" s="351"/>
      <c r="I336" s="349"/>
      <c r="J336" s="350"/>
      <c r="K336" s="351"/>
    </row>
    <row r="337" spans="1:11">
      <c r="A337" s="340" t="s">
        <v>82</v>
      </c>
      <c r="B337" s="341"/>
      <c r="C337" s="341"/>
      <c r="D337" s="341"/>
      <c r="E337" s="342"/>
      <c r="F337" s="331">
        <v>0</v>
      </c>
      <c r="G337" s="332"/>
      <c r="H337" s="333"/>
      <c r="I337" s="331">
        <v>0</v>
      </c>
      <c r="J337" s="332"/>
      <c r="K337" s="333"/>
    </row>
    <row r="338" spans="1:11">
      <c r="A338" s="340" t="s">
        <v>248</v>
      </c>
      <c r="B338" s="341"/>
      <c r="C338" s="341"/>
      <c r="D338" s="341"/>
      <c r="E338" s="342"/>
      <c r="F338" s="331">
        <v>0</v>
      </c>
      <c r="G338" s="332"/>
      <c r="H338" s="333"/>
      <c r="I338" s="331">
        <v>0</v>
      </c>
      <c r="J338" s="332"/>
      <c r="K338" s="333"/>
    </row>
    <row r="339" spans="1:11">
      <c r="A339" s="358" t="s">
        <v>247</v>
      </c>
      <c r="B339" s="359"/>
      <c r="C339" s="359"/>
      <c r="D339" s="359"/>
      <c r="E339" s="360"/>
      <c r="F339" s="361">
        <v>0</v>
      </c>
      <c r="G339" s="362"/>
      <c r="H339" s="363"/>
      <c r="I339" s="361">
        <v>0</v>
      </c>
      <c r="J339" s="362"/>
      <c r="K339" s="363"/>
    </row>
    <row r="340" spans="1:11">
      <c r="A340" s="358" t="s">
        <v>246</v>
      </c>
      <c r="B340" s="359"/>
      <c r="C340" s="359"/>
      <c r="D340" s="359"/>
      <c r="E340" s="360"/>
      <c r="F340" s="361">
        <v>0</v>
      </c>
      <c r="G340" s="362"/>
      <c r="H340" s="363"/>
      <c r="I340" s="361">
        <v>0</v>
      </c>
      <c r="J340" s="362"/>
      <c r="K340" s="363"/>
    </row>
    <row r="341" spans="1:11">
      <c r="A341" s="340" t="s">
        <v>245</v>
      </c>
      <c r="B341" s="341"/>
      <c r="C341" s="341"/>
      <c r="D341" s="341"/>
      <c r="E341" s="342"/>
      <c r="F341" s="331">
        <v>0</v>
      </c>
      <c r="G341" s="332"/>
      <c r="H341" s="333"/>
      <c r="I341" s="331">
        <v>0</v>
      </c>
      <c r="J341" s="332"/>
      <c r="K341" s="333"/>
    </row>
    <row r="342" spans="1:11">
      <c r="A342" s="328" t="s">
        <v>244</v>
      </c>
      <c r="B342" s="329"/>
      <c r="C342" s="329"/>
      <c r="D342" s="329"/>
      <c r="E342" s="330"/>
      <c r="F342" s="331">
        <v>0</v>
      </c>
      <c r="G342" s="332"/>
      <c r="H342" s="333"/>
      <c r="I342" s="331">
        <v>0</v>
      </c>
      <c r="J342" s="332"/>
      <c r="K342" s="333"/>
    </row>
    <row r="343" spans="1:11">
      <c r="A343" s="334" t="s">
        <v>70</v>
      </c>
      <c r="B343" s="335"/>
      <c r="C343" s="335"/>
      <c r="D343" s="335"/>
      <c r="E343" s="336"/>
      <c r="F343" s="337">
        <f>SUM(F337:H342)</f>
        <v>0</v>
      </c>
      <c r="G343" s="338"/>
      <c r="H343" s="339"/>
      <c r="I343" s="337">
        <f>SUM(I337:K342)</f>
        <v>0</v>
      </c>
      <c r="J343" s="338"/>
      <c r="K343" s="339"/>
    </row>
    <row r="344" spans="1:11">
      <c r="A344" s="357" t="s">
        <v>84</v>
      </c>
      <c r="B344" s="353"/>
      <c r="C344" s="353"/>
      <c r="D344" s="353"/>
      <c r="E344" s="354"/>
      <c r="F344" s="349"/>
      <c r="G344" s="350"/>
      <c r="H344" s="351"/>
      <c r="I344" s="349"/>
      <c r="J344" s="350"/>
      <c r="K344" s="351"/>
    </row>
    <row r="345" spans="1:11">
      <c r="A345" s="340" t="s">
        <v>243</v>
      </c>
      <c r="B345" s="341"/>
      <c r="C345" s="341"/>
      <c r="D345" s="341"/>
      <c r="E345" s="342"/>
      <c r="F345" s="331">
        <v>0</v>
      </c>
      <c r="G345" s="332"/>
      <c r="H345" s="333"/>
      <c r="I345" s="331">
        <v>0</v>
      </c>
      <c r="J345" s="332"/>
      <c r="K345" s="333"/>
    </row>
    <row r="346" spans="1:11">
      <c r="A346" s="340" t="s">
        <v>242</v>
      </c>
      <c r="B346" s="341"/>
      <c r="C346" s="341"/>
      <c r="D346" s="341"/>
      <c r="E346" s="342"/>
      <c r="F346" s="331">
        <v>0</v>
      </c>
      <c r="G346" s="332"/>
      <c r="H346" s="333"/>
      <c r="I346" s="331">
        <v>0</v>
      </c>
      <c r="J346" s="332"/>
      <c r="K346" s="333"/>
    </row>
    <row r="347" spans="1:11">
      <c r="A347" s="340" t="s">
        <v>241</v>
      </c>
      <c r="B347" s="341"/>
      <c r="C347" s="341"/>
      <c r="D347" s="341"/>
      <c r="E347" s="342"/>
      <c r="F347" s="331">
        <v>0</v>
      </c>
      <c r="G347" s="332"/>
      <c r="H347" s="333"/>
      <c r="I347" s="331">
        <v>0</v>
      </c>
      <c r="J347" s="332"/>
      <c r="K347" s="333"/>
    </row>
    <row r="348" spans="1:11">
      <c r="A348" s="340" t="s">
        <v>85</v>
      </c>
      <c r="B348" s="341"/>
      <c r="C348" s="341"/>
      <c r="D348" s="341"/>
      <c r="E348" s="342"/>
      <c r="F348" s="331">
        <v>0</v>
      </c>
      <c r="G348" s="332"/>
      <c r="H348" s="333"/>
      <c r="I348" s="331">
        <v>0</v>
      </c>
      <c r="J348" s="332"/>
      <c r="K348" s="333"/>
    </row>
    <row r="349" spans="1:11">
      <c r="A349" s="340" t="s">
        <v>240</v>
      </c>
      <c r="B349" s="341"/>
      <c r="C349" s="341"/>
      <c r="D349" s="341"/>
      <c r="E349" s="342"/>
      <c r="F349" s="331">
        <v>0</v>
      </c>
      <c r="G349" s="332"/>
      <c r="H349" s="333"/>
      <c r="I349" s="331">
        <v>0</v>
      </c>
      <c r="J349" s="332"/>
      <c r="K349" s="333"/>
    </row>
    <row r="350" spans="1:11">
      <c r="A350" s="340" t="s">
        <v>239</v>
      </c>
      <c r="B350" s="341"/>
      <c r="C350" s="341"/>
      <c r="D350" s="341"/>
      <c r="E350" s="342"/>
      <c r="F350" s="331">
        <v>0</v>
      </c>
      <c r="G350" s="332"/>
      <c r="H350" s="333"/>
      <c r="I350" s="331">
        <v>0</v>
      </c>
      <c r="J350" s="332"/>
      <c r="K350" s="333"/>
    </row>
    <row r="351" spans="1:11">
      <c r="A351" s="328" t="s">
        <v>77</v>
      </c>
      <c r="B351" s="329"/>
      <c r="C351" s="329"/>
      <c r="D351" s="329"/>
      <c r="E351" s="330"/>
      <c r="F351" s="156">
        <v>0</v>
      </c>
      <c r="G351" s="352"/>
      <c r="H351" s="157"/>
      <c r="I351" s="156">
        <v>0</v>
      </c>
      <c r="J351" s="352"/>
      <c r="K351" s="157"/>
    </row>
    <row r="352" spans="1:11">
      <c r="A352" s="334" t="s">
        <v>70</v>
      </c>
      <c r="B352" s="335"/>
      <c r="C352" s="335"/>
      <c r="D352" s="335"/>
      <c r="E352" s="336"/>
      <c r="F352" s="337">
        <f>SUM(F345:H351)</f>
        <v>0</v>
      </c>
      <c r="G352" s="338"/>
      <c r="H352" s="339"/>
      <c r="I352" s="337">
        <f>SUM(I345:K351)</f>
        <v>0</v>
      </c>
      <c r="J352" s="338"/>
      <c r="K352" s="339"/>
    </row>
    <row r="353" spans="1:11">
      <c r="A353" s="346" t="s">
        <v>86</v>
      </c>
      <c r="B353" s="347"/>
      <c r="C353" s="347"/>
      <c r="D353" s="347"/>
      <c r="E353" s="348"/>
      <c r="F353" s="364"/>
      <c r="G353" s="365"/>
      <c r="H353" s="366"/>
      <c r="I353" s="349"/>
      <c r="J353" s="350"/>
      <c r="K353" s="351"/>
    </row>
    <row r="354" spans="1:11">
      <c r="A354" s="340" t="s">
        <v>238</v>
      </c>
      <c r="B354" s="341"/>
      <c r="C354" s="341"/>
      <c r="D354" s="341"/>
      <c r="E354" s="342"/>
      <c r="F354" s="331">
        <v>0</v>
      </c>
      <c r="G354" s="332"/>
      <c r="H354" s="333"/>
      <c r="I354" s="331">
        <v>0</v>
      </c>
      <c r="J354" s="332"/>
      <c r="K354" s="333"/>
    </row>
    <row r="355" spans="1:11">
      <c r="A355" s="340" t="s">
        <v>237</v>
      </c>
      <c r="B355" s="341"/>
      <c r="C355" s="341"/>
      <c r="D355" s="341"/>
      <c r="E355" s="342"/>
      <c r="F355" s="331">
        <v>0</v>
      </c>
      <c r="G355" s="332"/>
      <c r="H355" s="333"/>
      <c r="I355" s="331">
        <v>0</v>
      </c>
      <c r="J355" s="332"/>
      <c r="K355" s="333"/>
    </row>
    <row r="356" spans="1:11">
      <c r="A356" s="340" t="s">
        <v>236</v>
      </c>
      <c r="B356" s="341"/>
      <c r="C356" s="341"/>
      <c r="D356" s="341"/>
      <c r="E356" s="342"/>
      <c r="F356" s="331">
        <v>0</v>
      </c>
      <c r="G356" s="332"/>
      <c r="H356" s="333"/>
      <c r="I356" s="331">
        <v>0</v>
      </c>
      <c r="J356" s="332"/>
      <c r="K356" s="333"/>
    </row>
    <row r="357" spans="1:11">
      <c r="A357" s="328" t="s">
        <v>77</v>
      </c>
      <c r="B357" s="329"/>
      <c r="C357" s="329"/>
      <c r="D357" s="329"/>
      <c r="E357" s="330"/>
      <c r="F357" s="331">
        <v>0</v>
      </c>
      <c r="G357" s="332"/>
      <c r="H357" s="333"/>
      <c r="I357" s="331">
        <v>0</v>
      </c>
      <c r="J357" s="332"/>
      <c r="K357" s="333"/>
    </row>
    <row r="358" spans="1:11">
      <c r="A358" s="334" t="s">
        <v>70</v>
      </c>
      <c r="B358" s="335"/>
      <c r="C358" s="335"/>
      <c r="D358" s="335"/>
      <c r="E358" s="336"/>
      <c r="F358" s="337">
        <f>SUM(F354:H357)</f>
        <v>0</v>
      </c>
      <c r="G358" s="338"/>
      <c r="H358" s="339"/>
      <c r="I358" s="337">
        <f>SUM(I354:K357)</f>
        <v>0</v>
      </c>
      <c r="J358" s="338"/>
      <c r="K358" s="339"/>
    </row>
    <row r="359" spans="1:11">
      <c r="A359" s="357" t="s">
        <v>87</v>
      </c>
      <c r="B359" s="353"/>
      <c r="C359" s="353"/>
      <c r="D359" s="353"/>
      <c r="E359" s="354"/>
      <c r="F359" s="349"/>
      <c r="G359" s="350"/>
      <c r="H359" s="351"/>
      <c r="I359" s="349"/>
      <c r="J359" s="350"/>
      <c r="K359" s="351"/>
    </row>
    <row r="360" spans="1:11">
      <c r="A360" s="340" t="s">
        <v>88</v>
      </c>
      <c r="B360" s="341"/>
      <c r="C360" s="341"/>
      <c r="D360" s="341"/>
      <c r="E360" s="342"/>
      <c r="F360" s="331">
        <v>0</v>
      </c>
      <c r="G360" s="332"/>
      <c r="H360" s="333"/>
      <c r="I360" s="370">
        <f>F360</f>
        <v>0</v>
      </c>
      <c r="J360" s="371"/>
      <c r="K360" s="372"/>
    </row>
    <row r="361" spans="1:11">
      <c r="A361" s="367" t="s">
        <v>235</v>
      </c>
      <c r="B361" s="368"/>
      <c r="C361" s="368"/>
      <c r="D361" s="368"/>
      <c r="E361" s="369"/>
      <c r="F361" s="331">
        <v>0</v>
      </c>
      <c r="G361" s="332"/>
      <c r="H361" s="333"/>
      <c r="I361" s="370">
        <f>F361</f>
        <v>0</v>
      </c>
      <c r="J361" s="371"/>
      <c r="K361" s="372"/>
    </row>
    <row r="362" spans="1:11">
      <c r="A362" s="340" t="s">
        <v>234</v>
      </c>
      <c r="B362" s="341"/>
      <c r="C362" s="341"/>
      <c r="D362" s="341"/>
      <c r="E362" s="342"/>
      <c r="F362" s="331">
        <v>0</v>
      </c>
      <c r="G362" s="332"/>
      <c r="H362" s="333"/>
      <c r="I362" s="331">
        <v>0</v>
      </c>
      <c r="J362" s="332"/>
      <c r="K362" s="333"/>
    </row>
    <row r="363" spans="1:11">
      <c r="A363" s="340" t="s">
        <v>233</v>
      </c>
      <c r="B363" s="341"/>
      <c r="C363" s="341"/>
      <c r="D363" s="341"/>
      <c r="E363" s="342"/>
      <c r="F363" s="331">
        <v>0</v>
      </c>
      <c r="G363" s="332"/>
      <c r="H363" s="333"/>
      <c r="I363" s="331">
        <v>0</v>
      </c>
      <c r="J363" s="332"/>
      <c r="K363" s="333"/>
    </row>
    <row r="364" spans="1:11">
      <c r="A364" s="340" t="s">
        <v>232</v>
      </c>
      <c r="B364" s="341"/>
      <c r="C364" s="341"/>
      <c r="D364" s="341"/>
      <c r="E364" s="342"/>
      <c r="F364" s="331">
        <v>0</v>
      </c>
      <c r="G364" s="332"/>
      <c r="H364" s="333"/>
      <c r="I364" s="331">
        <v>0</v>
      </c>
      <c r="J364" s="332"/>
      <c r="K364" s="333"/>
    </row>
    <row r="365" spans="1:11">
      <c r="A365" s="328" t="s">
        <v>77</v>
      </c>
      <c r="B365" s="329"/>
      <c r="C365" s="329"/>
      <c r="D365" s="329"/>
      <c r="E365" s="330"/>
      <c r="F365" s="331">
        <v>0</v>
      </c>
      <c r="G365" s="332"/>
      <c r="H365" s="333"/>
      <c r="I365" s="331">
        <v>0</v>
      </c>
      <c r="J365" s="332"/>
      <c r="K365" s="333"/>
    </row>
    <row r="366" spans="1:11">
      <c r="A366" s="334" t="s">
        <v>70</v>
      </c>
      <c r="B366" s="335"/>
      <c r="C366" s="335"/>
      <c r="D366" s="335"/>
      <c r="E366" s="336"/>
      <c r="F366" s="337">
        <f>SUM(F360:H365)</f>
        <v>0</v>
      </c>
      <c r="G366" s="338"/>
      <c r="H366" s="339"/>
      <c r="I366" s="337">
        <f>SUM(I360:K365)</f>
        <v>0</v>
      </c>
      <c r="J366" s="338"/>
      <c r="K366" s="339"/>
    </row>
    <row r="367" spans="1:11">
      <c r="A367" s="373"/>
      <c r="B367" s="374"/>
      <c r="C367" s="374"/>
      <c r="D367" s="374"/>
      <c r="E367" s="374"/>
      <c r="F367" s="374"/>
      <c r="G367" s="374"/>
      <c r="H367" s="374"/>
      <c r="I367" s="374"/>
      <c r="J367" s="374"/>
      <c r="K367" s="375"/>
    </row>
    <row r="368" spans="1:11" ht="15.75" thickBot="1">
      <c r="A368" s="376" t="s">
        <v>89</v>
      </c>
      <c r="B368" s="376"/>
      <c r="C368" s="376"/>
      <c r="D368" s="376"/>
      <c r="E368" s="377"/>
      <c r="F368" s="378">
        <f>SUM(F295,F300,F313,F317,F324,F335,F343,F352,F358,F366)</f>
        <v>0</v>
      </c>
      <c r="G368" s="379"/>
      <c r="H368" s="380"/>
      <c r="I368" s="378">
        <f>SUM(I366,I358,I352,I343,I335,I324,I317,I313,I300,I295)</f>
        <v>0</v>
      </c>
      <c r="J368" s="379"/>
      <c r="K368" s="380"/>
    </row>
    <row r="369" spans="1:34" ht="15.75" thickTop="1"/>
    <row r="370" spans="1:34" ht="20.25" thickBot="1">
      <c r="A370" s="137" t="s">
        <v>231</v>
      </c>
      <c r="B370" s="137"/>
      <c r="C370" s="137"/>
      <c r="D370" s="137"/>
      <c r="E370" s="137"/>
      <c r="F370" s="137"/>
      <c r="G370" s="137"/>
      <c r="H370" s="137"/>
      <c r="I370" s="137"/>
      <c r="J370" s="137"/>
      <c r="K370" s="137"/>
      <c r="L370" s="137"/>
      <c r="M370" s="137"/>
      <c r="N370" s="137"/>
      <c r="O370" s="137"/>
      <c r="P370" s="137"/>
      <c r="Q370" s="137"/>
      <c r="R370" s="137"/>
      <c r="S370" s="137"/>
      <c r="T370" s="137"/>
      <c r="U370" s="137"/>
      <c r="V370" s="137"/>
      <c r="W370" s="137"/>
      <c r="X370" s="137"/>
      <c r="Y370" s="137"/>
      <c r="Z370" s="137"/>
      <c r="AA370" s="137"/>
      <c r="AB370" s="137"/>
      <c r="AC370" s="137"/>
      <c r="AD370" s="137"/>
      <c r="AE370" s="137"/>
      <c r="AF370" s="137"/>
      <c r="AG370" s="137"/>
      <c r="AH370" s="137"/>
    </row>
    <row r="371" spans="1:34" ht="15.75" thickTop="1">
      <c r="A371" s="381"/>
      <c r="B371" s="381"/>
      <c r="C371" s="381"/>
      <c r="D371" s="381"/>
      <c r="E371" s="381"/>
      <c r="F371" s="381"/>
      <c r="G371" s="381"/>
      <c r="H371" s="381"/>
      <c r="I371" s="381"/>
      <c r="J371" s="381"/>
      <c r="K371" s="381"/>
    </row>
    <row r="372" spans="1:34" ht="15.75" thickBot="1">
      <c r="A372" s="385" t="s">
        <v>90</v>
      </c>
      <c r="B372" s="385"/>
      <c r="C372" s="385"/>
      <c r="D372" s="385"/>
      <c r="E372" s="385"/>
      <c r="F372" s="385"/>
      <c r="G372" s="385"/>
      <c r="H372" s="385"/>
      <c r="I372" s="385"/>
      <c r="J372" s="385"/>
      <c r="K372" s="385"/>
      <c r="L372" s="385"/>
      <c r="M372" s="385"/>
      <c r="N372" s="385"/>
      <c r="O372" s="385"/>
      <c r="P372" s="385"/>
      <c r="Q372" s="385"/>
      <c r="R372" s="385"/>
      <c r="S372" s="385"/>
      <c r="T372" s="385"/>
      <c r="U372" s="385"/>
      <c r="V372" s="385"/>
      <c r="W372" s="385"/>
      <c r="X372" s="385"/>
      <c r="Y372" s="385"/>
      <c r="Z372" s="385"/>
      <c r="AA372" s="385"/>
      <c r="AB372" s="385"/>
      <c r="AC372" s="62"/>
      <c r="AD372" s="62"/>
      <c r="AE372" s="62"/>
      <c r="AF372" s="62"/>
      <c r="AG372" s="62"/>
      <c r="AH372" s="62"/>
    </row>
    <row r="373" spans="1:34" ht="15.75" thickTop="1">
      <c r="A373" s="382" t="s">
        <v>230</v>
      </c>
      <c r="B373" s="382"/>
      <c r="C373" s="382"/>
      <c r="D373" s="383"/>
      <c r="E373" s="383"/>
      <c r="F373" s="383"/>
      <c r="G373" s="383"/>
      <c r="H373" s="383"/>
      <c r="I373" s="383"/>
      <c r="J373" s="383"/>
      <c r="K373" s="383"/>
      <c r="L373" s="383"/>
    </row>
    <row r="374" spans="1:34">
      <c r="A374" s="111" t="s">
        <v>224</v>
      </c>
      <c r="B374" s="111"/>
      <c r="C374" s="111"/>
      <c r="D374" s="107"/>
      <c r="E374" s="107"/>
      <c r="F374" s="107"/>
      <c r="G374" s="107"/>
      <c r="H374" s="107"/>
      <c r="I374" s="107"/>
      <c r="J374" s="107"/>
      <c r="K374" s="107"/>
      <c r="L374" s="107"/>
    </row>
    <row r="375" spans="1:34">
      <c r="A375" s="61"/>
      <c r="B375" s="60" t="s">
        <v>2</v>
      </c>
      <c r="C375" s="60"/>
      <c r="D375" s="386"/>
      <c r="E375" s="386"/>
      <c r="F375" s="386"/>
      <c r="G375" s="386"/>
      <c r="H375" s="386"/>
      <c r="I375" s="60" t="s">
        <v>21</v>
      </c>
      <c r="J375" s="386"/>
      <c r="K375" s="386"/>
      <c r="L375" s="386"/>
    </row>
    <row r="376" spans="1:34" ht="15.75" thickBot="1">
      <c r="A376" s="59"/>
      <c r="B376" s="58"/>
      <c r="C376" s="58"/>
      <c r="D376" s="57"/>
      <c r="E376" s="57"/>
      <c r="F376" s="57"/>
      <c r="G376" s="57"/>
      <c r="H376" s="57"/>
      <c r="I376" s="58"/>
      <c r="J376" s="57"/>
      <c r="K376" s="57"/>
      <c r="L376" s="57"/>
    </row>
    <row r="377" spans="1:34" ht="15.75" thickTop="1">
      <c r="A377" s="382" t="s">
        <v>229</v>
      </c>
      <c r="B377" s="382"/>
      <c r="C377" s="382"/>
      <c r="D377" s="383"/>
      <c r="E377" s="383"/>
      <c r="F377" s="383"/>
      <c r="G377" s="383"/>
      <c r="H377" s="383"/>
      <c r="I377" s="383"/>
      <c r="J377" s="383"/>
      <c r="K377" s="383"/>
      <c r="L377" s="383"/>
    </row>
    <row r="378" spans="1:34">
      <c r="A378" s="111" t="s">
        <v>224</v>
      </c>
      <c r="B378" s="111"/>
      <c r="C378" s="111"/>
      <c r="D378" s="107"/>
      <c r="E378" s="107"/>
      <c r="F378" s="107"/>
      <c r="G378" s="107"/>
      <c r="H378" s="107"/>
      <c r="I378" s="107"/>
      <c r="J378" s="107"/>
      <c r="K378" s="107"/>
      <c r="L378" s="107"/>
    </row>
    <row r="379" spans="1:34">
      <c r="A379" s="61"/>
      <c r="B379" s="60" t="s">
        <v>2</v>
      </c>
      <c r="C379" s="60"/>
      <c r="D379" s="384"/>
      <c r="E379" s="384"/>
      <c r="F379" s="384"/>
      <c r="G379" s="384"/>
      <c r="H379" s="384"/>
      <c r="I379" s="60" t="s">
        <v>21</v>
      </c>
      <c r="J379" s="384"/>
      <c r="K379" s="384"/>
      <c r="L379" s="384"/>
    </row>
    <row r="380" spans="1:34" ht="15.75" thickBot="1">
      <c r="A380" s="59"/>
      <c r="B380" s="58"/>
      <c r="C380" s="58"/>
      <c r="D380" s="57"/>
      <c r="E380" s="57"/>
      <c r="F380" s="57"/>
      <c r="G380" s="57"/>
      <c r="H380" s="57"/>
      <c r="I380" s="58"/>
      <c r="J380" s="57"/>
      <c r="K380" s="57"/>
      <c r="L380" s="57"/>
    </row>
    <row r="381" spans="1:34" ht="15.75" thickTop="1">
      <c r="A381" s="382" t="s">
        <v>228</v>
      </c>
      <c r="B381" s="382"/>
      <c r="C381" s="382"/>
      <c r="D381" s="383"/>
      <c r="E381" s="383"/>
      <c r="F381" s="383"/>
      <c r="G381" s="383"/>
      <c r="H381" s="383"/>
      <c r="I381" s="383"/>
      <c r="J381" s="383"/>
      <c r="K381" s="383"/>
      <c r="L381" s="383"/>
    </row>
    <row r="382" spans="1:34">
      <c r="A382" s="111" t="s">
        <v>224</v>
      </c>
      <c r="B382" s="111"/>
      <c r="C382" s="111"/>
      <c r="D382" s="107"/>
      <c r="E382" s="107"/>
      <c r="F382" s="107"/>
      <c r="G382" s="107"/>
      <c r="H382" s="107"/>
      <c r="I382" s="107"/>
      <c r="J382" s="107"/>
      <c r="K382" s="107"/>
      <c r="L382" s="107"/>
    </row>
    <row r="383" spans="1:34">
      <c r="A383" s="61"/>
      <c r="B383" s="60" t="s">
        <v>2</v>
      </c>
      <c r="C383" s="60"/>
      <c r="D383" s="384"/>
      <c r="E383" s="384"/>
      <c r="F383" s="384"/>
      <c r="G383" s="384"/>
      <c r="H383" s="384"/>
      <c r="I383" s="60" t="s">
        <v>21</v>
      </c>
      <c r="J383" s="384"/>
      <c r="K383" s="384"/>
      <c r="L383" s="384"/>
    </row>
    <row r="384" spans="1:34" ht="15.75" thickBot="1">
      <c r="A384" s="59"/>
      <c r="B384" s="58"/>
      <c r="C384" s="58"/>
      <c r="D384" s="57"/>
      <c r="E384" s="57"/>
      <c r="F384" s="57"/>
      <c r="G384" s="57"/>
      <c r="H384" s="57"/>
      <c r="I384" s="58"/>
      <c r="J384" s="57"/>
      <c r="K384" s="57"/>
      <c r="L384" s="57"/>
    </row>
    <row r="385" spans="1:12" ht="15.75" thickTop="1">
      <c r="A385" s="382" t="s">
        <v>227</v>
      </c>
      <c r="B385" s="382"/>
      <c r="C385" s="382"/>
      <c r="D385" s="383"/>
      <c r="E385" s="383"/>
      <c r="F385" s="383"/>
      <c r="G385" s="383"/>
      <c r="H385" s="383"/>
      <c r="I385" s="383"/>
      <c r="J385" s="383"/>
      <c r="K385" s="383"/>
      <c r="L385" s="383"/>
    </row>
    <row r="386" spans="1:12">
      <c r="A386" s="111" t="s">
        <v>224</v>
      </c>
      <c r="B386" s="111"/>
      <c r="C386" s="111"/>
      <c r="D386" s="107"/>
      <c r="E386" s="107"/>
      <c r="F386" s="107"/>
      <c r="G386" s="107"/>
      <c r="H386" s="107"/>
      <c r="I386" s="107"/>
      <c r="J386" s="107"/>
      <c r="K386" s="107"/>
      <c r="L386" s="107"/>
    </row>
    <row r="387" spans="1:12">
      <c r="A387" s="61"/>
      <c r="B387" s="60" t="s">
        <v>2</v>
      </c>
      <c r="C387" s="60"/>
      <c r="D387" s="384"/>
      <c r="E387" s="384"/>
      <c r="F387" s="384"/>
      <c r="G387" s="384"/>
      <c r="H387" s="384"/>
      <c r="I387" s="60" t="s">
        <v>21</v>
      </c>
      <c r="J387" s="384"/>
      <c r="K387" s="384"/>
      <c r="L387" s="384"/>
    </row>
    <row r="388" spans="1:12" ht="15.75" thickBot="1">
      <c r="A388" s="59"/>
      <c r="B388" s="58"/>
      <c r="C388" s="58"/>
      <c r="D388" s="57"/>
      <c r="E388" s="57"/>
      <c r="F388" s="57"/>
      <c r="G388" s="57"/>
      <c r="H388" s="57"/>
      <c r="I388" s="58"/>
      <c r="J388" s="57"/>
      <c r="K388" s="57"/>
      <c r="L388" s="57"/>
    </row>
    <row r="389" spans="1:12" ht="15.75" thickTop="1">
      <c r="A389" s="382" t="s">
        <v>226</v>
      </c>
      <c r="B389" s="382"/>
      <c r="C389" s="382"/>
      <c r="D389" s="383"/>
      <c r="E389" s="383"/>
      <c r="F389" s="383"/>
      <c r="G389" s="383"/>
      <c r="H389" s="383"/>
      <c r="I389" s="383"/>
      <c r="J389" s="383"/>
      <c r="K389" s="383"/>
      <c r="L389" s="383"/>
    </row>
    <row r="390" spans="1:12">
      <c r="A390" s="111" t="s">
        <v>224</v>
      </c>
      <c r="B390" s="111"/>
      <c r="C390" s="111"/>
      <c r="D390" s="107"/>
      <c r="E390" s="107"/>
      <c r="F390" s="107"/>
      <c r="G390" s="107"/>
      <c r="H390" s="107"/>
      <c r="I390" s="107"/>
      <c r="J390" s="107"/>
      <c r="K390" s="107"/>
      <c r="L390" s="107"/>
    </row>
    <row r="391" spans="1:12">
      <c r="A391" s="61"/>
      <c r="B391" s="60" t="s">
        <v>2</v>
      </c>
      <c r="C391" s="60"/>
      <c r="D391" s="384"/>
      <c r="E391" s="384"/>
      <c r="F391" s="384"/>
      <c r="G391" s="384"/>
      <c r="H391" s="384"/>
      <c r="I391" s="60" t="s">
        <v>21</v>
      </c>
      <c r="J391" s="384"/>
      <c r="K391" s="384"/>
      <c r="L391" s="384"/>
    </row>
    <row r="392" spans="1:12" ht="15.75" thickBot="1">
      <c r="A392" s="59"/>
      <c r="B392" s="58"/>
      <c r="C392" s="58"/>
      <c r="D392" s="57"/>
      <c r="E392" s="57"/>
      <c r="F392" s="57"/>
      <c r="G392" s="57"/>
      <c r="H392" s="57"/>
      <c r="I392" s="58"/>
      <c r="J392" s="57"/>
      <c r="K392" s="57"/>
      <c r="L392" s="57"/>
    </row>
    <row r="393" spans="1:12" ht="15.75" thickTop="1">
      <c r="A393" s="382" t="s">
        <v>225</v>
      </c>
      <c r="B393" s="382"/>
      <c r="C393" s="382"/>
      <c r="D393" s="383"/>
      <c r="E393" s="383"/>
      <c r="F393" s="383"/>
      <c r="G393" s="383"/>
      <c r="H393" s="383"/>
      <c r="I393" s="383"/>
      <c r="J393" s="383"/>
      <c r="K393" s="383"/>
      <c r="L393" s="383"/>
    </row>
    <row r="394" spans="1:12">
      <c r="A394" s="111" t="s">
        <v>224</v>
      </c>
      <c r="B394" s="111"/>
      <c r="C394" s="111"/>
      <c r="D394" s="107"/>
      <c r="E394" s="107"/>
      <c r="F394" s="107"/>
      <c r="G394" s="107"/>
      <c r="H394" s="107"/>
      <c r="I394" s="107"/>
      <c r="J394" s="107"/>
      <c r="K394" s="107"/>
      <c r="L394" s="107"/>
    </row>
    <row r="395" spans="1:12">
      <c r="A395" s="61"/>
      <c r="B395" s="60" t="s">
        <v>2</v>
      </c>
      <c r="C395" s="60"/>
      <c r="D395" s="384"/>
      <c r="E395" s="384"/>
      <c r="F395" s="384"/>
      <c r="G395" s="384"/>
      <c r="H395" s="384"/>
      <c r="I395" s="60" t="s">
        <v>21</v>
      </c>
      <c r="J395" s="384"/>
      <c r="K395" s="384"/>
      <c r="L395" s="384"/>
    </row>
    <row r="396" spans="1:12" ht="15.75" thickBot="1">
      <c r="A396" s="59"/>
      <c r="B396" s="58"/>
      <c r="C396" s="58"/>
      <c r="D396" s="57"/>
      <c r="E396" s="57"/>
      <c r="F396" s="57"/>
      <c r="G396" s="57"/>
      <c r="H396" s="57"/>
      <c r="I396" s="58"/>
      <c r="J396" s="57"/>
      <c r="K396" s="57"/>
      <c r="L396" s="57"/>
    </row>
    <row r="397" spans="1:12" ht="15.75" thickTop="1">
      <c r="A397" s="382" t="s">
        <v>91</v>
      </c>
      <c r="B397" s="382"/>
      <c r="C397" s="382"/>
      <c r="D397" s="383"/>
      <c r="E397" s="383"/>
      <c r="F397" s="383"/>
      <c r="G397" s="383"/>
      <c r="H397" s="383"/>
      <c r="I397" s="383"/>
      <c r="J397" s="383"/>
      <c r="K397" s="383"/>
      <c r="L397" s="383"/>
    </row>
    <row r="398" spans="1:12">
      <c r="A398" s="111" t="s">
        <v>224</v>
      </c>
      <c r="B398" s="111"/>
      <c r="C398" s="111"/>
      <c r="D398" s="107"/>
      <c r="E398" s="107"/>
      <c r="F398" s="107"/>
      <c r="G398" s="107"/>
      <c r="H398" s="107"/>
      <c r="I398" s="107"/>
      <c r="J398" s="107"/>
      <c r="K398" s="107"/>
      <c r="L398" s="107"/>
    </row>
    <row r="399" spans="1:12">
      <c r="A399" s="61"/>
      <c r="B399" s="60" t="s">
        <v>2</v>
      </c>
      <c r="C399" s="60"/>
      <c r="D399" s="384"/>
      <c r="E399" s="384"/>
      <c r="F399" s="384"/>
      <c r="G399" s="384"/>
      <c r="H399" s="384"/>
      <c r="I399" s="60" t="s">
        <v>21</v>
      </c>
      <c r="J399" s="384"/>
      <c r="K399" s="384"/>
      <c r="L399" s="384"/>
    </row>
    <row r="400" spans="1:12" ht="15.75" thickBot="1">
      <c r="A400" s="59"/>
      <c r="B400" s="58"/>
      <c r="C400" s="58"/>
      <c r="D400" s="57"/>
      <c r="E400" s="57"/>
      <c r="F400" s="57"/>
      <c r="G400" s="57"/>
      <c r="H400" s="57"/>
      <c r="I400" s="58"/>
      <c r="J400" s="57"/>
      <c r="K400" s="57"/>
      <c r="L400" s="57"/>
    </row>
    <row r="401" spans="1:34" ht="15.75" thickTop="1">
      <c r="A401" s="21"/>
      <c r="B401" s="21"/>
      <c r="C401" s="21"/>
      <c r="D401" s="21"/>
      <c r="E401" s="21"/>
      <c r="F401" s="21"/>
      <c r="G401" s="21"/>
      <c r="H401" s="21"/>
      <c r="I401" s="21"/>
      <c r="J401" s="21"/>
      <c r="K401" s="21"/>
    </row>
    <row r="402" spans="1:34">
      <c r="A402" s="400" t="s">
        <v>92</v>
      </c>
      <c r="B402" s="400"/>
      <c r="C402" s="400"/>
      <c r="D402" s="400"/>
      <c r="E402" s="400"/>
      <c r="F402" s="400"/>
      <c r="G402" s="400"/>
      <c r="H402" s="400"/>
      <c r="I402" s="400"/>
      <c r="J402" s="400"/>
      <c r="K402" s="400"/>
      <c r="L402" s="400"/>
      <c r="M402" s="400"/>
      <c r="N402" s="400"/>
      <c r="O402" s="400"/>
      <c r="P402" s="400"/>
      <c r="Q402" s="400"/>
      <c r="R402" s="400"/>
      <c r="S402" s="400"/>
      <c r="T402" s="400"/>
      <c r="U402" s="400"/>
      <c r="V402" s="56"/>
      <c r="W402" s="56"/>
      <c r="X402" s="56"/>
      <c r="Y402" s="56"/>
    </row>
    <row r="403" spans="1:34">
      <c r="A403" s="387"/>
      <c r="B403" s="388"/>
      <c r="C403" s="388"/>
      <c r="D403" s="388"/>
      <c r="E403" s="388"/>
      <c r="F403" s="388"/>
      <c r="G403" s="388"/>
      <c r="H403" s="388"/>
      <c r="I403" s="388"/>
      <c r="J403" s="388"/>
      <c r="K403" s="388"/>
      <c r="L403" s="388"/>
      <c r="M403" s="388"/>
      <c r="N403" s="388"/>
      <c r="O403" s="388"/>
      <c r="P403" s="388"/>
      <c r="Q403" s="388"/>
      <c r="R403" s="388"/>
      <c r="S403" s="388"/>
      <c r="T403" s="388"/>
      <c r="U403" s="388"/>
      <c r="V403" s="388"/>
      <c r="W403" s="388"/>
      <c r="X403" s="388"/>
      <c r="Y403" s="388"/>
      <c r="Z403" s="388"/>
      <c r="AA403" s="388"/>
      <c r="AB403" s="389"/>
    </row>
    <row r="404" spans="1:34">
      <c r="A404" s="390"/>
      <c r="B404" s="391"/>
      <c r="C404" s="391"/>
      <c r="D404" s="391"/>
      <c r="E404" s="391"/>
      <c r="F404" s="391"/>
      <c r="G404" s="391"/>
      <c r="H404" s="391"/>
      <c r="I404" s="391"/>
      <c r="J404" s="391"/>
      <c r="K404" s="391"/>
      <c r="L404" s="391"/>
      <c r="M404" s="391"/>
      <c r="N404" s="391"/>
      <c r="O404" s="391"/>
      <c r="P404" s="391"/>
      <c r="Q404" s="391"/>
      <c r="R404" s="391"/>
      <c r="S404" s="391"/>
      <c r="T404" s="391"/>
      <c r="U404" s="391"/>
      <c r="V404" s="391"/>
      <c r="W404" s="391"/>
      <c r="X404" s="391"/>
      <c r="Y404" s="391"/>
      <c r="Z404" s="391"/>
      <c r="AA404" s="391"/>
      <c r="AB404" s="392"/>
    </row>
    <row r="405" spans="1:34">
      <c r="A405" s="393"/>
      <c r="B405" s="394"/>
      <c r="C405" s="394"/>
      <c r="D405" s="394"/>
      <c r="E405" s="394"/>
      <c r="F405" s="394"/>
      <c r="G405" s="394"/>
      <c r="H405" s="394"/>
      <c r="I405" s="394"/>
      <c r="J405" s="394"/>
      <c r="K405" s="394"/>
      <c r="L405" s="394"/>
      <c r="M405" s="394"/>
      <c r="N405" s="394"/>
      <c r="O405" s="394"/>
      <c r="P405" s="394"/>
      <c r="Q405" s="394"/>
      <c r="R405" s="394"/>
      <c r="S405" s="394"/>
      <c r="T405" s="394"/>
      <c r="U405" s="394"/>
      <c r="V405" s="394"/>
      <c r="W405" s="394"/>
      <c r="X405" s="394"/>
      <c r="Y405" s="394"/>
      <c r="Z405" s="394"/>
      <c r="AA405" s="394"/>
      <c r="AB405" s="395"/>
    </row>
    <row r="406" spans="1:34">
      <c r="A406" s="22"/>
      <c r="B406" s="22"/>
      <c r="C406" s="22"/>
      <c r="D406" s="22"/>
      <c r="E406" s="22"/>
      <c r="F406" s="22"/>
      <c r="G406" s="22"/>
      <c r="H406" s="22"/>
      <c r="I406" s="22"/>
      <c r="J406" s="22"/>
      <c r="K406" s="22"/>
    </row>
    <row r="407" spans="1:34" ht="20.25" thickBot="1">
      <c r="A407" s="137" t="s">
        <v>223</v>
      </c>
      <c r="B407" s="137"/>
      <c r="C407" s="137"/>
      <c r="D407" s="137"/>
      <c r="E407" s="137"/>
      <c r="F407" s="137"/>
      <c r="G407" s="137"/>
      <c r="H407" s="137"/>
      <c r="I407" s="137"/>
      <c r="J407" s="137"/>
      <c r="K407" s="137"/>
      <c r="L407" s="137"/>
      <c r="M407" s="137"/>
      <c r="N407" s="137"/>
      <c r="O407" s="137"/>
      <c r="P407" s="137"/>
      <c r="Q407" s="137"/>
      <c r="R407" s="137"/>
      <c r="S407" s="137"/>
      <c r="T407" s="137"/>
      <c r="U407" s="137"/>
      <c r="V407" s="137"/>
      <c r="W407" s="137"/>
      <c r="X407" s="137"/>
      <c r="Y407" s="137"/>
      <c r="Z407" s="137"/>
      <c r="AA407" s="137"/>
      <c r="AB407" s="137"/>
      <c r="AC407" s="137"/>
      <c r="AD407" s="137"/>
      <c r="AE407" s="137"/>
      <c r="AF407" s="137"/>
      <c r="AG407" s="137"/>
      <c r="AH407" s="137"/>
    </row>
    <row r="408" spans="1:34" ht="15.75" thickTop="1"/>
    <row r="409" spans="1:34">
      <c r="A409" s="396" t="s">
        <v>222</v>
      </c>
      <c r="B409" s="396"/>
      <c r="C409" s="396"/>
      <c r="D409" s="396"/>
      <c r="E409" s="396"/>
      <c r="F409" s="396"/>
      <c r="H409" s="396" t="s">
        <v>93</v>
      </c>
      <c r="I409" s="396"/>
      <c r="J409" s="396"/>
      <c r="K409" s="396"/>
      <c r="L409" s="396"/>
      <c r="M409" s="396"/>
      <c r="O409" s="397" t="s">
        <v>221</v>
      </c>
      <c r="P409" s="398"/>
      <c r="Q409" s="398"/>
      <c r="R409" s="399"/>
      <c r="S409" s="20"/>
      <c r="T409" s="396" t="s">
        <v>220</v>
      </c>
      <c r="U409" s="396"/>
      <c r="V409" s="396"/>
      <c r="W409" s="396"/>
      <c r="X409" s="396"/>
      <c r="Y409" s="396"/>
    </row>
    <row r="410" spans="1:34">
      <c r="A410" s="408" t="s">
        <v>219</v>
      </c>
      <c r="B410" s="409"/>
      <c r="C410" s="409"/>
      <c r="D410" s="410"/>
      <c r="E410" s="407" t="s">
        <v>218</v>
      </c>
      <c r="F410" s="407"/>
      <c r="H410" s="408" t="s">
        <v>219</v>
      </c>
      <c r="I410" s="409"/>
      <c r="J410" s="409"/>
      <c r="K410" s="410"/>
      <c r="L410" s="407" t="s">
        <v>218</v>
      </c>
      <c r="M410" s="407"/>
      <c r="O410" s="408" t="s">
        <v>219</v>
      </c>
      <c r="P410" s="410"/>
      <c r="Q410" s="407" t="s">
        <v>218</v>
      </c>
      <c r="R410" s="407"/>
      <c r="S410" s="20"/>
      <c r="T410" s="404" t="s">
        <v>219</v>
      </c>
      <c r="U410" s="405"/>
      <c r="V410" s="405"/>
      <c r="W410" s="406"/>
      <c r="X410" s="407" t="s">
        <v>218</v>
      </c>
      <c r="Y410" s="407"/>
    </row>
    <row r="411" spans="1:34">
      <c r="A411" s="401" t="s">
        <v>217</v>
      </c>
      <c r="B411" s="402"/>
      <c r="C411" s="402"/>
      <c r="D411" s="403"/>
      <c r="E411" s="102">
        <v>0</v>
      </c>
      <c r="F411" s="102"/>
      <c r="H411" s="401" t="s">
        <v>96</v>
      </c>
      <c r="I411" s="402"/>
      <c r="J411" s="402"/>
      <c r="K411" s="403"/>
      <c r="L411" s="102">
        <v>0</v>
      </c>
      <c r="M411" s="102"/>
      <c r="O411" s="401" t="s">
        <v>216</v>
      </c>
      <c r="P411" s="403"/>
      <c r="Q411" s="102">
        <v>0</v>
      </c>
      <c r="R411" s="102"/>
      <c r="S411" s="20"/>
      <c r="T411" s="401" t="s">
        <v>215</v>
      </c>
      <c r="U411" s="402"/>
      <c r="V411" s="402"/>
      <c r="W411" s="403"/>
      <c r="X411" s="102">
        <v>0</v>
      </c>
      <c r="Y411" s="102"/>
    </row>
    <row r="412" spans="1:34">
      <c r="A412" s="401" t="s">
        <v>214</v>
      </c>
      <c r="B412" s="402"/>
      <c r="C412" s="402"/>
      <c r="D412" s="403"/>
      <c r="E412" s="102">
        <v>0</v>
      </c>
      <c r="F412" s="102"/>
      <c r="H412" s="401" t="s">
        <v>213</v>
      </c>
      <c r="I412" s="402"/>
      <c r="J412" s="402"/>
      <c r="K412" s="403"/>
      <c r="L412" s="102">
        <v>0</v>
      </c>
      <c r="M412" s="102"/>
      <c r="O412" s="401" t="s">
        <v>212</v>
      </c>
      <c r="P412" s="403"/>
      <c r="Q412" s="102">
        <v>0</v>
      </c>
      <c r="R412" s="102"/>
      <c r="S412" s="20"/>
      <c r="T412" s="401" t="s">
        <v>211</v>
      </c>
      <c r="U412" s="402"/>
      <c r="V412" s="402"/>
      <c r="W412" s="403"/>
      <c r="X412" s="102">
        <v>0</v>
      </c>
      <c r="Y412" s="102"/>
    </row>
    <row r="413" spans="1:34">
      <c r="A413" s="401" t="s">
        <v>210</v>
      </c>
      <c r="B413" s="402"/>
      <c r="C413" s="402"/>
      <c r="D413" s="403"/>
      <c r="E413" s="102">
        <v>0</v>
      </c>
      <c r="F413" s="102"/>
      <c r="H413" s="401" t="s">
        <v>209</v>
      </c>
      <c r="I413" s="402"/>
      <c r="J413" s="402"/>
      <c r="K413" s="403"/>
      <c r="L413" s="102">
        <v>0</v>
      </c>
      <c r="M413" s="102"/>
      <c r="O413" s="401" t="s">
        <v>99</v>
      </c>
      <c r="P413" s="403"/>
      <c r="Q413" s="102">
        <v>0</v>
      </c>
      <c r="R413" s="102"/>
      <c r="S413" s="20"/>
      <c r="T413" s="401" t="s">
        <v>208</v>
      </c>
      <c r="U413" s="402"/>
      <c r="V413" s="402"/>
      <c r="W413" s="403"/>
      <c r="X413" s="102">
        <v>0</v>
      </c>
      <c r="Y413" s="102"/>
    </row>
    <row r="414" spans="1:34">
      <c r="A414" s="401" t="s">
        <v>207</v>
      </c>
      <c r="B414" s="402"/>
      <c r="C414" s="402"/>
      <c r="D414" s="403"/>
      <c r="E414" s="102">
        <v>0</v>
      </c>
      <c r="F414" s="102"/>
      <c r="H414" s="401" t="s">
        <v>206</v>
      </c>
      <c r="I414" s="402"/>
      <c r="J414" s="402"/>
      <c r="K414" s="403"/>
      <c r="L414" s="102">
        <v>0</v>
      </c>
      <c r="M414" s="102"/>
      <c r="O414" s="401" t="s">
        <v>205</v>
      </c>
      <c r="P414" s="403"/>
      <c r="Q414" s="102">
        <v>0</v>
      </c>
      <c r="R414" s="102"/>
      <c r="S414" s="20"/>
      <c r="T414" s="401" t="s">
        <v>204</v>
      </c>
      <c r="U414" s="402"/>
      <c r="V414" s="402"/>
      <c r="W414" s="403"/>
      <c r="X414" s="102">
        <v>0</v>
      </c>
      <c r="Y414" s="102"/>
    </row>
    <row r="415" spans="1:34">
      <c r="A415" s="401" t="s">
        <v>203</v>
      </c>
      <c r="B415" s="402"/>
      <c r="C415" s="402"/>
      <c r="D415" s="403"/>
      <c r="E415" s="102">
        <v>0</v>
      </c>
      <c r="F415" s="102"/>
      <c r="H415" s="401" t="s">
        <v>202</v>
      </c>
      <c r="I415" s="402"/>
      <c r="J415" s="402"/>
      <c r="K415" s="403"/>
      <c r="L415" s="102">
        <v>0</v>
      </c>
      <c r="M415" s="102"/>
      <c r="O415" s="401" t="s">
        <v>201</v>
      </c>
      <c r="P415" s="403"/>
      <c r="Q415" s="102">
        <v>0</v>
      </c>
      <c r="R415" s="102"/>
      <c r="S415" s="20"/>
      <c r="T415" s="401" t="s">
        <v>200</v>
      </c>
      <c r="U415" s="402"/>
      <c r="V415" s="402"/>
      <c r="W415" s="403"/>
      <c r="X415" s="102">
        <v>0</v>
      </c>
      <c r="Y415" s="102"/>
    </row>
    <row r="416" spans="1:34">
      <c r="A416" s="401" t="s">
        <v>199</v>
      </c>
      <c r="B416" s="402"/>
      <c r="C416" s="402"/>
      <c r="D416" s="403"/>
      <c r="E416" s="102">
        <v>0</v>
      </c>
      <c r="F416" s="102"/>
      <c r="H416" s="401" t="s">
        <v>97</v>
      </c>
      <c r="I416" s="402"/>
      <c r="J416" s="402"/>
      <c r="K416" s="403"/>
      <c r="L416" s="102">
        <v>0</v>
      </c>
      <c r="M416" s="102"/>
      <c r="O416" s="401" t="s">
        <v>198</v>
      </c>
      <c r="P416" s="403"/>
      <c r="Q416" s="411">
        <v>0</v>
      </c>
      <c r="R416" s="411"/>
      <c r="S416" s="20"/>
      <c r="T416" s="401" t="s">
        <v>197</v>
      </c>
      <c r="U416" s="402"/>
      <c r="V416" s="402"/>
      <c r="W416" s="403"/>
      <c r="X416" s="102">
        <v>0</v>
      </c>
      <c r="Y416" s="102"/>
    </row>
    <row r="417" spans="1:25">
      <c r="A417" s="401" t="s">
        <v>196</v>
      </c>
      <c r="B417" s="402"/>
      <c r="C417" s="402"/>
      <c r="D417" s="403"/>
      <c r="E417" s="102">
        <v>0</v>
      </c>
      <c r="F417" s="102"/>
      <c r="H417" s="401" t="s">
        <v>195</v>
      </c>
      <c r="I417" s="402"/>
      <c r="J417" s="402"/>
      <c r="K417" s="403"/>
      <c r="L417" s="102">
        <v>0</v>
      </c>
      <c r="M417" s="102"/>
      <c r="O417" s="401" t="s">
        <v>194</v>
      </c>
      <c r="P417" s="403"/>
      <c r="Q417" s="411">
        <v>0</v>
      </c>
      <c r="R417" s="411"/>
      <c r="S417" s="20"/>
      <c r="T417" s="401" t="s">
        <v>193</v>
      </c>
      <c r="U417" s="402"/>
      <c r="V417" s="402"/>
      <c r="W417" s="403"/>
      <c r="X417" s="102">
        <v>0</v>
      </c>
      <c r="Y417" s="102"/>
    </row>
    <row r="418" spans="1:25">
      <c r="A418" s="401" t="s">
        <v>192</v>
      </c>
      <c r="B418" s="402"/>
      <c r="C418" s="402"/>
      <c r="D418" s="403"/>
      <c r="E418" s="102">
        <v>0</v>
      </c>
      <c r="F418" s="102"/>
      <c r="H418" s="401" t="s">
        <v>191</v>
      </c>
      <c r="I418" s="402"/>
      <c r="J418" s="402"/>
      <c r="K418" s="403"/>
      <c r="L418" s="102">
        <v>0</v>
      </c>
      <c r="M418" s="102"/>
      <c r="O418" s="418" t="s">
        <v>190</v>
      </c>
      <c r="P418" s="419"/>
      <c r="Q418" s="411">
        <v>0</v>
      </c>
      <c r="R418" s="411"/>
      <c r="S418" s="20"/>
      <c r="T418" s="415" t="s">
        <v>189</v>
      </c>
      <c r="U418" s="415"/>
      <c r="V418" s="415"/>
      <c r="W418" s="415"/>
      <c r="X418" s="102">
        <v>0</v>
      </c>
      <c r="Y418" s="102"/>
    </row>
    <row r="419" spans="1:25">
      <c r="A419" s="401" t="s">
        <v>188</v>
      </c>
      <c r="B419" s="402"/>
      <c r="C419" s="402"/>
      <c r="D419" s="403"/>
      <c r="E419" s="102">
        <v>0</v>
      </c>
      <c r="F419" s="102"/>
      <c r="H419" s="401" t="s">
        <v>187</v>
      </c>
      <c r="I419" s="402"/>
      <c r="J419" s="402"/>
      <c r="K419" s="403"/>
      <c r="L419" s="102">
        <v>0</v>
      </c>
      <c r="M419" s="102"/>
      <c r="O419" s="416" t="s">
        <v>186</v>
      </c>
      <c r="P419" s="417"/>
      <c r="Q419" s="414">
        <f>SUM(Q411:R418)</f>
        <v>0</v>
      </c>
      <c r="R419" s="414"/>
      <c r="S419" s="20"/>
      <c r="T419" s="413" t="s">
        <v>185</v>
      </c>
      <c r="U419" s="413"/>
      <c r="V419" s="413"/>
      <c r="W419" s="413"/>
      <c r="X419" s="414">
        <f>SUM(X411:Y418)</f>
        <v>0</v>
      </c>
      <c r="Y419" s="414"/>
    </row>
    <row r="420" spans="1:25">
      <c r="A420" s="401" t="s">
        <v>98</v>
      </c>
      <c r="B420" s="402"/>
      <c r="C420" s="402"/>
      <c r="D420" s="403"/>
      <c r="E420" s="102">
        <v>0</v>
      </c>
      <c r="F420" s="102"/>
      <c r="H420" s="401" t="s">
        <v>184</v>
      </c>
      <c r="I420" s="402"/>
      <c r="J420" s="402"/>
      <c r="K420" s="403"/>
      <c r="L420" s="102">
        <v>0</v>
      </c>
      <c r="M420" s="102"/>
      <c r="O420" s="412" t="s">
        <v>183</v>
      </c>
      <c r="P420" s="412"/>
      <c r="Q420" s="412"/>
      <c r="R420" s="412"/>
      <c r="S420" s="20"/>
      <c r="T420" s="20"/>
    </row>
    <row r="421" spans="1:25">
      <c r="A421" s="401" t="s">
        <v>182</v>
      </c>
      <c r="B421" s="402"/>
      <c r="C421" s="402"/>
      <c r="D421" s="403"/>
      <c r="E421" s="102">
        <v>0</v>
      </c>
      <c r="F421" s="102"/>
      <c r="H421" s="413" t="s">
        <v>181</v>
      </c>
      <c r="I421" s="413"/>
      <c r="J421" s="413"/>
      <c r="K421" s="413"/>
      <c r="L421" s="414">
        <f>SUM(L410:M420)</f>
        <v>0</v>
      </c>
      <c r="M421" s="414"/>
      <c r="O421" s="52"/>
      <c r="P421" s="52"/>
      <c r="Q421" s="52"/>
      <c r="R421" s="52"/>
      <c r="S421" s="55"/>
      <c r="T421" s="55"/>
    </row>
    <row r="422" spans="1:25">
      <c r="A422" s="401" t="s">
        <v>180</v>
      </c>
      <c r="B422" s="402"/>
      <c r="C422" s="402"/>
      <c r="D422" s="403"/>
      <c r="E422" s="102">
        <v>0</v>
      </c>
      <c r="F422" s="102"/>
      <c r="H422" s="20"/>
      <c r="I422" s="20"/>
      <c r="J422" s="20"/>
      <c r="K422" s="20"/>
      <c r="L422" s="53"/>
      <c r="M422" s="53"/>
      <c r="O422" s="20"/>
      <c r="P422" s="20"/>
      <c r="Q422" s="20"/>
      <c r="R422" s="20"/>
      <c r="S422" s="54"/>
      <c r="T422" s="54"/>
    </row>
    <row r="423" spans="1:25">
      <c r="A423" s="401" t="s">
        <v>100</v>
      </c>
      <c r="B423" s="402"/>
      <c r="C423" s="402"/>
      <c r="D423" s="403"/>
      <c r="E423" s="102">
        <v>0</v>
      </c>
      <c r="F423" s="102"/>
      <c r="H423" s="52"/>
      <c r="I423" s="52"/>
      <c r="J423" s="51"/>
      <c r="K423" s="51"/>
    </row>
    <row r="424" spans="1:25">
      <c r="A424" s="401" t="s">
        <v>179</v>
      </c>
      <c r="B424" s="402"/>
      <c r="C424" s="402"/>
      <c r="D424" s="403"/>
      <c r="E424" s="102">
        <v>0</v>
      </c>
      <c r="F424" s="102"/>
      <c r="H424" s="52"/>
      <c r="I424" s="52"/>
      <c r="J424" s="51"/>
      <c r="K424" s="51"/>
      <c r="V424" s="20"/>
      <c r="W424" s="20"/>
      <c r="X424" s="20"/>
      <c r="Y424" s="20"/>
    </row>
    <row r="425" spans="1:25">
      <c r="A425" s="416" t="s">
        <v>178</v>
      </c>
      <c r="B425" s="441"/>
      <c r="C425" s="441"/>
      <c r="D425" s="417"/>
      <c r="E425" s="414">
        <f>SUM(E411:F424)</f>
        <v>0</v>
      </c>
      <c r="F425" s="414"/>
      <c r="H425" s="20"/>
      <c r="I425" s="20"/>
      <c r="J425" s="54"/>
      <c r="K425" s="53"/>
      <c r="L425" s="20"/>
      <c r="M425" s="20"/>
      <c r="N425" s="20"/>
      <c r="O425" s="20"/>
      <c r="P425" s="20"/>
      <c r="Q425" s="20"/>
      <c r="V425" s="20"/>
      <c r="W425" s="20"/>
      <c r="X425" s="20"/>
      <c r="Y425" s="20"/>
    </row>
    <row r="426" spans="1:25">
      <c r="L426" s="20"/>
      <c r="M426" s="20"/>
      <c r="N426" s="20"/>
      <c r="O426" s="20"/>
      <c r="P426" s="20"/>
      <c r="Q426" s="20"/>
      <c r="V426" s="52"/>
      <c r="W426" s="52"/>
      <c r="X426" s="51"/>
      <c r="Y426" s="51"/>
    </row>
    <row r="427" spans="1:25">
      <c r="L427" s="20"/>
      <c r="M427" s="20"/>
      <c r="N427" s="20"/>
      <c r="O427" s="20"/>
      <c r="P427" s="20"/>
      <c r="Q427" s="20"/>
      <c r="V427" s="52"/>
      <c r="W427" s="52"/>
      <c r="X427" s="51"/>
      <c r="Y427" s="51"/>
    </row>
    <row r="428" spans="1:25">
      <c r="A428" s="442" t="s">
        <v>177</v>
      </c>
      <c r="B428" s="443"/>
      <c r="C428" s="443"/>
      <c r="D428" s="443"/>
      <c r="E428" s="444"/>
      <c r="F428" s="445">
        <v>0</v>
      </c>
      <c r="G428" s="446"/>
      <c r="L428" s="20"/>
      <c r="M428" s="20"/>
      <c r="N428" s="20"/>
      <c r="O428" s="20"/>
      <c r="P428" s="20"/>
      <c r="Q428" s="20"/>
      <c r="V428" s="52"/>
      <c r="W428" s="52"/>
      <c r="X428" s="51"/>
      <c r="Y428" s="51"/>
    </row>
    <row r="429" spans="1:25">
      <c r="A429" s="442" t="s">
        <v>176</v>
      </c>
      <c r="B429" s="443"/>
      <c r="C429" s="443"/>
      <c r="D429" s="443"/>
      <c r="E429" s="444"/>
      <c r="F429" s="431">
        <f>F428*D128</f>
        <v>0</v>
      </c>
      <c r="G429" s="432"/>
      <c r="L429" s="20"/>
      <c r="M429" s="20"/>
      <c r="N429" s="20"/>
      <c r="O429" s="20"/>
      <c r="P429" s="20"/>
      <c r="Q429" s="20"/>
      <c r="V429" s="52"/>
      <c r="W429" s="52"/>
      <c r="X429" s="51"/>
      <c r="Y429" s="51"/>
    </row>
    <row r="430" spans="1:25">
      <c r="A430" s="340" t="s">
        <v>65</v>
      </c>
      <c r="B430" s="341"/>
      <c r="C430" s="341"/>
      <c r="D430" s="341"/>
      <c r="E430" s="342"/>
      <c r="F430" s="431">
        <f>R274</f>
        <v>0</v>
      </c>
      <c r="G430" s="432"/>
    </row>
    <row r="431" spans="1:25">
      <c r="A431" s="433" t="s">
        <v>101</v>
      </c>
      <c r="B431" s="434"/>
      <c r="C431" s="434"/>
      <c r="D431" s="434"/>
      <c r="E431" s="435"/>
      <c r="F431" s="436">
        <f>SUM(E425,L421,Q419,X419,F429,F430)</f>
        <v>0</v>
      </c>
      <c r="G431" s="436"/>
    </row>
    <row r="432" spans="1:25" ht="15.75" thickBot="1">
      <c r="A432" s="437" t="s">
        <v>175</v>
      </c>
      <c r="B432" s="437"/>
      <c r="C432" s="437"/>
      <c r="D432" s="437"/>
      <c r="E432" s="438"/>
      <c r="F432" s="439" t="e">
        <f>F431/D128</f>
        <v>#DIV/0!</v>
      </c>
      <c r="G432" s="440"/>
    </row>
    <row r="433" spans="1:34" ht="15.75" thickTop="1"/>
    <row r="434" spans="1:34" ht="20.25" thickBot="1">
      <c r="A434" s="420" t="s">
        <v>174</v>
      </c>
      <c r="B434" s="420"/>
      <c r="C434" s="420"/>
      <c r="D434" s="420"/>
      <c r="E434" s="420"/>
      <c r="F434" s="420"/>
      <c r="G434" s="420"/>
      <c r="H434" s="420"/>
      <c r="I434" s="420"/>
      <c r="J434" s="420"/>
      <c r="K434" s="420"/>
      <c r="L434" s="420"/>
      <c r="M434" s="420"/>
      <c r="N434" s="420"/>
      <c r="O434" s="420"/>
      <c r="P434" s="420"/>
      <c r="Q434" s="420"/>
      <c r="R434" s="420"/>
      <c r="S434" s="420"/>
      <c r="T434" s="420"/>
      <c r="U434" s="420"/>
      <c r="V434" s="420"/>
      <c r="W434" s="420"/>
      <c r="X434" s="420"/>
      <c r="Y434" s="420"/>
      <c r="Z434" s="420"/>
      <c r="AA434" s="420"/>
      <c r="AB434" s="420"/>
      <c r="AC434" s="420"/>
      <c r="AD434" s="420"/>
      <c r="AE434" s="420"/>
      <c r="AF434" s="420"/>
      <c r="AG434" s="420"/>
      <c r="AH434" s="420"/>
    </row>
    <row r="435" spans="1:34" ht="15.75" thickTop="1">
      <c r="A435" s="24"/>
      <c r="B435" s="24"/>
      <c r="C435" s="24"/>
      <c r="D435" s="24"/>
      <c r="E435" s="24"/>
      <c r="F435" s="24"/>
      <c r="G435" s="24"/>
      <c r="H435" s="50"/>
      <c r="I435" s="50"/>
      <c r="J435" s="50"/>
      <c r="K435" s="50"/>
    </row>
    <row r="436" spans="1:34">
      <c r="A436" s="125" t="s">
        <v>405</v>
      </c>
      <c r="B436" s="126"/>
      <c r="C436" s="126"/>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c r="Z436" s="126"/>
      <c r="AA436" s="126"/>
      <c r="AB436" s="127"/>
    </row>
    <row r="437" spans="1:34">
      <c r="A437" s="128"/>
      <c r="B437" s="129"/>
      <c r="C437" s="129"/>
      <c r="D437" s="129"/>
      <c r="E437" s="129"/>
      <c r="F437" s="129"/>
      <c r="G437" s="129"/>
      <c r="H437" s="129"/>
      <c r="I437" s="129"/>
      <c r="J437" s="129"/>
      <c r="K437" s="129"/>
      <c r="L437" s="129"/>
      <c r="M437" s="129"/>
      <c r="N437" s="129"/>
      <c r="O437" s="129"/>
      <c r="P437" s="129"/>
      <c r="Q437" s="129"/>
      <c r="R437" s="129"/>
      <c r="S437" s="129"/>
      <c r="T437" s="129"/>
      <c r="U437" s="129"/>
      <c r="V437" s="129"/>
      <c r="W437" s="129"/>
      <c r="X437" s="129"/>
      <c r="Y437" s="129"/>
      <c r="Z437" s="129"/>
      <c r="AA437" s="129"/>
      <c r="AB437" s="130"/>
    </row>
    <row r="438" spans="1:34">
      <c r="A438" s="128"/>
      <c r="B438" s="129"/>
      <c r="C438" s="129"/>
      <c r="D438" s="129"/>
      <c r="E438" s="129"/>
      <c r="F438" s="129"/>
      <c r="G438" s="129"/>
      <c r="H438" s="129"/>
      <c r="I438" s="129"/>
      <c r="J438" s="129"/>
      <c r="K438" s="129"/>
      <c r="L438" s="129"/>
      <c r="M438" s="129"/>
      <c r="N438" s="129"/>
      <c r="O438" s="129"/>
      <c r="P438" s="129"/>
      <c r="Q438" s="129"/>
      <c r="R438" s="129"/>
      <c r="S438" s="129"/>
      <c r="T438" s="129"/>
      <c r="U438" s="129"/>
      <c r="V438" s="129"/>
      <c r="W438" s="129"/>
      <c r="X438" s="129"/>
      <c r="Y438" s="129"/>
      <c r="Z438" s="129"/>
      <c r="AA438" s="129"/>
      <c r="AB438" s="130"/>
    </row>
    <row r="439" spans="1:34">
      <c r="A439" s="128"/>
      <c r="B439" s="129"/>
      <c r="C439" s="129"/>
      <c r="D439" s="129"/>
      <c r="E439" s="129"/>
      <c r="F439" s="129"/>
      <c r="G439" s="129"/>
      <c r="H439" s="129"/>
      <c r="I439" s="129"/>
      <c r="J439" s="129"/>
      <c r="K439" s="129"/>
      <c r="L439" s="129"/>
      <c r="M439" s="129"/>
      <c r="N439" s="129"/>
      <c r="O439" s="129"/>
      <c r="P439" s="129"/>
      <c r="Q439" s="129"/>
      <c r="R439" s="129"/>
      <c r="S439" s="129"/>
      <c r="T439" s="129"/>
      <c r="U439" s="129"/>
      <c r="V439" s="129"/>
      <c r="W439" s="129"/>
      <c r="X439" s="129"/>
      <c r="Y439" s="129"/>
      <c r="Z439" s="129"/>
      <c r="AA439" s="129"/>
      <c r="AB439" s="130"/>
    </row>
    <row r="440" spans="1:34">
      <c r="A440" s="128"/>
      <c r="B440" s="129"/>
      <c r="C440" s="129"/>
      <c r="D440" s="129"/>
      <c r="E440" s="129"/>
      <c r="F440" s="129"/>
      <c r="G440" s="129"/>
      <c r="H440" s="129"/>
      <c r="I440" s="129"/>
      <c r="J440" s="129"/>
      <c r="K440" s="129"/>
      <c r="L440" s="129"/>
      <c r="M440" s="129"/>
      <c r="N440" s="129"/>
      <c r="O440" s="129"/>
      <c r="P440" s="129"/>
      <c r="Q440" s="129"/>
      <c r="R440" s="129"/>
      <c r="S440" s="129"/>
      <c r="T440" s="129"/>
      <c r="U440" s="129"/>
      <c r="V440" s="129"/>
      <c r="W440" s="129"/>
      <c r="X440" s="129"/>
      <c r="Y440" s="129"/>
      <c r="Z440" s="129"/>
      <c r="AA440" s="129"/>
      <c r="AB440" s="130"/>
    </row>
    <row r="441" spans="1:34">
      <c r="A441" s="128"/>
      <c r="B441" s="129"/>
      <c r="C441" s="129"/>
      <c r="D441" s="129"/>
      <c r="E441" s="129"/>
      <c r="F441" s="129"/>
      <c r="G441" s="129"/>
      <c r="H441" s="129"/>
      <c r="I441" s="129"/>
      <c r="J441" s="129"/>
      <c r="K441" s="129"/>
      <c r="L441" s="129"/>
      <c r="M441" s="129"/>
      <c r="N441" s="129"/>
      <c r="O441" s="129"/>
      <c r="P441" s="129"/>
      <c r="Q441" s="129"/>
      <c r="R441" s="129"/>
      <c r="S441" s="129"/>
      <c r="T441" s="129"/>
      <c r="U441" s="129"/>
      <c r="V441" s="129"/>
      <c r="W441" s="129"/>
      <c r="X441" s="129"/>
      <c r="Y441" s="129"/>
      <c r="Z441" s="129"/>
      <c r="AA441" s="129"/>
      <c r="AB441" s="130"/>
    </row>
    <row r="442" spans="1:34">
      <c r="A442" s="128"/>
      <c r="B442" s="129"/>
      <c r="C442" s="129"/>
      <c r="D442" s="129"/>
      <c r="E442" s="129"/>
      <c r="F442" s="129"/>
      <c r="G442" s="129"/>
      <c r="H442" s="129"/>
      <c r="I442" s="129"/>
      <c r="J442" s="129"/>
      <c r="K442" s="129"/>
      <c r="L442" s="129"/>
      <c r="M442" s="129"/>
      <c r="N442" s="129"/>
      <c r="O442" s="129"/>
      <c r="P442" s="129"/>
      <c r="Q442" s="129"/>
      <c r="R442" s="129"/>
      <c r="S442" s="129"/>
      <c r="T442" s="129"/>
      <c r="U442" s="129"/>
      <c r="V442" s="129"/>
      <c r="W442" s="129"/>
      <c r="X442" s="129"/>
      <c r="Y442" s="129"/>
      <c r="Z442" s="129"/>
      <c r="AA442" s="129"/>
      <c r="AB442" s="130"/>
    </row>
    <row r="443" spans="1:34">
      <c r="A443" s="128"/>
      <c r="B443" s="129"/>
      <c r="C443" s="129"/>
      <c r="D443" s="129"/>
      <c r="E443" s="129"/>
      <c r="F443" s="129"/>
      <c r="G443" s="129"/>
      <c r="H443" s="129"/>
      <c r="I443" s="129"/>
      <c r="J443" s="129"/>
      <c r="K443" s="129"/>
      <c r="L443" s="129"/>
      <c r="M443" s="129"/>
      <c r="N443" s="129"/>
      <c r="O443" s="129"/>
      <c r="P443" s="129"/>
      <c r="Q443" s="129"/>
      <c r="R443" s="129"/>
      <c r="S443" s="129"/>
      <c r="T443" s="129"/>
      <c r="U443" s="129"/>
      <c r="V443" s="129"/>
      <c r="W443" s="129"/>
      <c r="X443" s="129"/>
      <c r="Y443" s="129"/>
      <c r="Z443" s="129"/>
      <c r="AA443" s="129"/>
      <c r="AB443" s="130"/>
    </row>
    <row r="444" spans="1:34">
      <c r="A444" s="128"/>
      <c r="B444" s="129"/>
      <c r="C444" s="129"/>
      <c r="D444" s="129"/>
      <c r="E444" s="129"/>
      <c r="F444" s="129"/>
      <c r="G444" s="129"/>
      <c r="H444" s="129"/>
      <c r="I444" s="129"/>
      <c r="J444" s="129"/>
      <c r="K444" s="129"/>
      <c r="L444" s="129"/>
      <c r="M444" s="129"/>
      <c r="N444" s="129"/>
      <c r="O444" s="129"/>
      <c r="P444" s="129"/>
      <c r="Q444" s="129"/>
      <c r="R444" s="129"/>
      <c r="S444" s="129"/>
      <c r="T444" s="129"/>
      <c r="U444" s="129"/>
      <c r="V444" s="129"/>
      <c r="W444" s="129"/>
      <c r="X444" s="129"/>
      <c r="Y444" s="129"/>
      <c r="Z444" s="129"/>
      <c r="AA444" s="129"/>
      <c r="AB444" s="130"/>
    </row>
    <row r="445" spans="1:34">
      <c r="A445" s="128"/>
      <c r="B445" s="129"/>
      <c r="C445" s="129"/>
      <c r="D445" s="129"/>
      <c r="E445" s="129"/>
      <c r="F445" s="129"/>
      <c r="G445" s="129"/>
      <c r="H445" s="129"/>
      <c r="I445" s="129"/>
      <c r="J445" s="129"/>
      <c r="K445" s="129"/>
      <c r="L445" s="129"/>
      <c r="M445" s="129"/>
      <c r="N445" s="129"/>
      <c r="O445" s="129"/>
      <c r="P445" s="129"/>
      <c r="Q445" s="129"/>
      <c r="R445" s="129"/>
      <c r="S445" s="129"/>
      <c r="T445" s="129"/>
      <c r="U445" s="129"/>
      <c r="V445" s="129"/>
      <c r="W445" s="129"/>
      <c r="X445" s="129"/>
      <c r="Y445" s="129"/>
      <c r="Z445" s="129"/>
      <c r="AA445" s="129"/>
      <c r="AB445" s="130"/>
    </row>
    <row r="446" spans="1:34">
      <c r="A446" s="128"/>
      <c r="B446" s="129"/>
      <c r="C446" s="129"/>
      <c r="D446" s="129"/>
      <c r="E446" s="129"/>
      <c r="F446" s="129"/>
      <c r="G446" s="129"/>
      <c r="H446" s="129"/>
      <c r="I446" s="129"/>
      <c r="J446" s="129"/>
      <c r="K446" s="129"/>
      <c r="L446" s="129"/>
      <c r="M446" s="129"/>
      <c r="N446" s="129"/>
      <c r="O446" s="129"/>
      <c r="P446" s="129"/>
      <c r="Q446" s="129"/>
      <c r="R446" s="129"/>
      <c r="S446" s="129"/>
      <c r="T446" s="129"/>
      <c r="U446" s="129"/>
      <c r="V446" s="129"/>
      <c r="W446" s="129"/>
      <c r="X446" s="129"/>
      <c r="Y446" s="129"/>
      <c r="Z446" s="129"/>
      <c r="AA446" s="129"/>
      <c r="AB446" s="130"/>
    </row>
    <row r="447" spans="1:34">
      <c r="A447" s="128"/>
      <c r="B447" s="129"/>
      <c r="C447" s="129"/>
      <c r="D447" s="129"/>
      <c r="E447" s="129"/>
      <c r="F447" s="129"/>
      <c r="G447" s="129"/>
      <c r="H447" s="129"/>
      <c r="I447" s="129"/>
      <c r="J447" s="129"/>
      <c r="K447" s="129"/>
      <c r="L447" s="129"/>
      <c r="M447" s="129"/>
      <c r="N447" s="129"/>
      <c r="O447" s="129"/>
      <c r="P447" s="129"/>
      <c r="Q447" s="129"/>
      <c r="R447" s="129"/>
      <c r="S447" s="129"/>
      <c r="T447" s="129"/>
      <c r="U447" s="129"/>
      <c r="V447" s="129"/>
      <c r="W447" s="129"/>
      <c r="X447" s="129"/>
      <c r="Y447" s="129"/>
      <c r="Z447" s="129"/>
      <c r="AA447" s="129"/>
      <c r="AB447" s="130"/>
    </row>
    <row r="448" spans="1:34">
      <c r="A448" s="128"/>
      <c r="B448" s="129"/>
      <c r="C448" s="129"/>
      <c r="D448" s="129"/>
      <c r="E448" s="129"/>
      <c r="F448" s="129"/>
      <c r="G448" s="129"/>
      <c r="H448" s="129"/>
      <c r="I448" s="129"/>
      <c r="J448" s="129"/>
      <c r="K448" s="129"/>
      <c r="L448" s="129"/>
      <c r="M448" s="129"/>
      <c r="N448" s="129"/>
      <c r="O448" s="129"/>
      <c r="P448" s="129"/>
      <c r="Q448" s="129"/>
      <c r="R448" s="129"/>
      <c r="S448" s="129"/>
      <c r="T448" s="129"/>
      <c r="U448" s="129"/>
      <c r="V448" s="129"/>
      <c r="W448" s="129"/>
      <c r="X448" s="129"/>
      <c r="Y448" s="129"/>
      <c r="Z448" s="129"/>
      <c r="AA448" s="129"/>
      <c r="AB448" s="130"/>
    </row>
    <row r="449" spans="1:28">
      <c r="A449" s="131"/>
      <c r="B449" s="132"/>
      <c r="C449" s="132"/>
      <c r="D449" s="132"/>
      <c r="E449" s="132"/>
      <c r="F449" s="132"/>
      <c r="G449" s="132"/>
      <c r="H449" s="132"/>
      <c r="I449" s="132"/>
      <c r="J449" s="132"/>
      <c r="K449" s="132"/>
      <c r="L449" s="132"/>
      <c r="M449" s="132"/>
      <c r="N449" s="132"/>
      <c r="O449" s="132"/>
      <c r="P449" s="132"/>
      <c r="Q449" s="132"/>
      <c r="R449" s="132"/>
      <c r="S449" s="132"/>
      <c r="T449" s="132"/>
      <c r="U449" s="132"/>
      <c r="V449" s="132"/>
      <c r="W449" s="132"/>
      <c r="X449" s="132"/>
      <c r="Y449" s="132"/>
      <c r="Z449" s="132"/>
      <c r="AA449" s="132"/>
      <c r="AB449" s="133"/>
    </row>
    <row r="450" spans="1:28">
      <c r="A450" s="24"/>
      <c r="B450" s="24"/>
      <c r="C450" s="24"/>
      <c r="D450" s="24"/>
      <c r="E450" s="24"/>
      <c r="F450" s="24"/>
      <c r="G450" s="24"/>
      <c r="H450" s="50"/>
      <c r="I450" s="50"/>
      <c r="J450" s="50"/>
      <c r="K450" s="50"/>
    </row>
    <row r="451" spans="1:28">
      <c r="A451" s="421" t="s">
        <v>406</v>
      </c>
      <c r="B451" s="421"/>
      <c r="C451" s="421"/>
      <c r="D451" s="24"/>
      <c r="E451" s="24"/>
      <c r="F451" s="24"/>
      <c r="G451" s="24"/>
      <c r="H451" s="50"/>
      <c r="I451" s="50"/>
      <c r="J451" s="50"/>
      <c r="K451" s="50"/>
    </row>
    <row r="452" spans="1:28">
      <c r="A452" s="421" t="s">
        <v>173</v>
      </c>
      <c r="B452" s="421"/>
      <c r="C452" s="421"/>
      <c r="D452" s="24"/>
      <c r="E452" s="24"/>
      <c r="F452" s="24"/>
      <c r="G452" s="24"/>
      <c r="H452" s="50"/>
      <c r="I452" s="50"/>
      <c r="J452" s="50"/>
      <c r="K452" s="50"/>
    </row>
    <row r="453" spans="1:28">
      <c r="A453" s="24"/>
      <c r="B453" s="24"/>
      <c r="C453" s="24"/>
      <c r="D453" s="24"/>
      <c r="E453" s="24"/>
      <c r="F453" s="24"/>
      <c r="G453" s="24"/>
      <c r="H453" s="50"/>
      <c r="I453" s="50"/>
      <c r="J453" s="50"/>
      <c r="K453" s="50"/>
    </row>
    <row r="454" spans="1:28">
      <c r="A454" s="422" t="s">
        <v>172</v>
      </c>
      <c r="B454" s="422"/>
      <c r="C454" s="422"/>
      <c r="D454" s="422"/>
      <c r="E454" s="422"/>
      <c r="F454" s="422"/>
      <c r="G454" s="422"/>
      <c r="H454" s="422"/>
      <c r="I454" s="422"/>
      <c r="J454" s="422"/>
      <c r="K454" s="422"/>
      <c r="L454" s="422"/>
      <c r="M454" s="422"/>
      <c r="N454" s="422"/>
      <c r="O454" s="422"/>
      <c r="P454" s="49"/>
    </row>
    <row r="455" spans="1:28">
      <c r="A455" s="423"/>
      <c r="B455" s="423"/>
      <c r="C455" s="423"/>
      <c r="D455" s="423"/>
      <c r="E455" s="423"/>
      <c r="F455" s="423"/>
      <c r="G455" s="423"/>
      <c r="H455" s="423"/>
      <c r="I455" s="423"/>
      <c r="J455" s="423"/>
      <c r="K455" s="423"/>
      <c r="L455" s="423"/>
      <c r="M455" s="423"/>
      <c r="N455" s="423"/>
      <c r="O455" s="423"/>
      <c r="P455" s="49"/>
    </row>
    <row r="456" spans="1:28">
      <c r="A456" s="424" t="s">
        <v>168</v>
      </c>
      <c r="B456" s="424"/>
      <c r="C456" s="47" t="s">
        <v>102</v>
      </c>
      <c r="D456" s="425" t="s">
        <v>167</v>
      </c>
      <c r="E456" s="425"/>
      <c r="F456" s="426" t="s">
        <v>166</v>
      </c>
      <c r="G456" s="426"/>
      <c r="H456" s="427" t="s">
        <v>165</v>
      </c>
      <c r="I456" s="428"/>
      <c r="J456" s="429" t="s">
        <v>164</v>
      </c>
      <c r="K456" s="430"/>
      <c r="L456" s="429" t="s">
        <v>171</v>
      </c>
      <c r="M456" s="430"/>
      <c r="N456" s="427" t="s">
        <v>163</v>
      </c>
      <c r="O456" s="428"/>
    </row>
    <row r="457" spans="1:28">
      <c r="A457" s="447" t="s">
        <v>162</v>
      </c>
      <c r="B457" s="448"/>
      <c r="C457" s="45">
        <f>B118</f>
        <v>0</v>
      </c>
      <c r="D457" s="331">
        <v>0</v>
      </c>
      <c r="E457" s="333"/>
      <c r="F457" s="370">
        <f>C457*D457</f>
        <v>0</v>
      </c>
      <c r="G457" s="372"/>
      <c r="H457" s="156">
        <v>0</v>
      </c>
      <c r="I457" s="157"/>
      <c r="J457" s="161">
        <f>SUM(D457,H457)</f>
        <v>0</v>
      </c>
      <c r="K457" s="162"/>
      <c r="L457" s="156">
        <v>0</v>
      </c>
      <c r="M457" s="157"/>
      <c r="N457" s="169"/>
      <c r="O457" s="170"/>
    </row>
    <row r="458" spans="1:28">
      <c r="A458" s="447" t="s">
        <v>161</v>
      </c>
      <c r="B458" s="448"/>
      <c r="C458" s="45">
        <f>E118</f>
        <v>0</v>
      </c>
      <c r="D458" s="331">
        <v>0</v>
      </c>
      <c r="E458" s="333"/>
      <c r="F458" s="370">
        <f>C458*D458</f>
        <v>0</v>
      </c>
      <c r="G458" s="372"/>
      <c r="H458" s="156">
        <v>0</v>
      </c>
      <c r="I458" s="157"/>
      <c r="J458" s="161">
        <f t="shared" ref="J458:J461" si="0">SUM(D458,H458)</f>
        <v>0</v>
      </c>
      <c r="K458" s="162"/>
      <c r="L458" s="156">
        <v>0</v>
      </c>
      <c r="M458" s="157"/>
      <c r="N458" s="169"/>
      <c r="O458" s="170"/>
    </row>
    <row r="459" spans="1:28">
      <c r="A459" s="447" t="s">
        <v>160</v>
      </c>
      <c r="B459" s="448"/>
      <c r="C459" s="45">
        <f>G118</f>
        <v>0</v>
      </c>
      <c r="D459" s="331">
        <v>0</v>
      </c>
      <c r="E459" s="333"/>
      <c r="F459" s="370">
        <f>C459*D459</f>
        <v>0</v>
      </c>
      <c r="G459" s="372"/>
      <c r="H459" s="156">
        <v>0</v>
      </c>
      <c r="I459" s="157"/>
      <c r="J459" s="161">
        <f t="shared" si="0"/>
        <v>0</v>
      </c>
      <c r="K459" s="162"/>
      <c r="L459" s="156">
        <v>0</v>
      </c>
      <c r="M459" s="157"/>
      <c r="N459" s="169"/>
      <c r="O459" s="170"/>
    </row>
    <row r="460" spans="1:28">
      <c r="A460" s="447" t="s">
        <v>159</v>
      </c>
      <c r="B460" s="448"/>
      <c r="C460" s="45">
        <f>I118</f>
        <v>0</v>
      </c>
      <c r="D460" s="331">
        <v>0</v>
      </c>
      <c r="E460" s="333"/>
      <c r="F460" s="370">
        <f t="shared" ref="F460:F461" si="1">C460*D460</f>
        <v>0</v>
      </c>
      <c r="G460" s="372"/>
      <c r="H460" s="156">
        <v>0</v>
      </c>
      <c r="I460" s="157"/>
      <c r="J460" s="161">
        <f t="shared" si="0"/>
        <v>0</v>
      </c>
      <c r="K460" s="162"/>
      <c r="L460" s="156">
        <v>0</v>
      </c>
      <c r="M460" s="157"/>
      <c r="N460" s="169"/>
      <c r="O460" s="170"/>
    </row>
    <row r="461" spans="1:28">
      <c r="A461" s="447" t="s">
        <v>158</v>
      </c>
      <c r="B461" s="448"/>
      <c r="C461" s="46">
        <f>K118</f>
        <v>0</v>
      </c>
      <c r="D461" s="451">
        <v>0</v>
      </c>
      <c r="E461" s="452"/>
      <c r="F461" s="370">
        <f t="shared" si="1"/>
        <v>0</v>
      </c>
      <c r="G461" s="372"/>
      <c r="H461" s="156">
        <v>0</v>
      </c>
      <c r="I461" s="157"/>
      <c r="J461" s="161">
        <f t="shared" si="0"/>
        <v>0</v>
      </c>
      <c r="K461" s="162"/>
      <c r="L461" s="156">
        <v>0</v>
      </c>
      <c r="M461" s="157"/>
      <c r="N461" s="169"/>
      <c r="O461" s="170"/>
    </row>
    <row r="462" spans="1:28">
      <c r="A462" s="447" t="s">
        <v>157</v>
      </c>
      <c r="B462" s="448"/>
      <c r="C462" s="45">
        <f>M118</f>
        <v>0</v>
      </c>
      <c r="D462" s="449">
        <v>0</v>
      </c>
      <c r="E462" s="449"/>
      <c r="F462" s="450">
        <f>C462*D462</f>
        <v>0</v>
      </c>
      <c r="G462" s="450"/>
      <c r="H462" s="156">
        <v>0</v>
      </c>
      <c r="I462" s="157"/>
      <c r="J462" s="161">
        <f>SUM(D462,H462)</f>
        <v>0</v>
      </c>
      <c r="K462" s="162"/>
      <c r="L462" s="156">
        <v>0</v>
      </c>
      <c r="M462" s="157"/>
      <c r="N462" s="169"/>
      <c r="O462" s="170"/>
    </row>
    <row r="463" spans="1:28">
      <c r="A463" s="447" t="s">
        <v>156</v>
      </c>
      <c r="B463" s="448"/>
      <c r="C463" s="45">
        <f>O118</f>
        <v>0</v>
      </c>
      <c r="D463" s="449">
        <v>0</v>
      </c>
      <c r="E463" s="449"/>
      <c r="F463" s="450">
        <f>C463*D463</f>
        <v>0</v>
      </c>
      <c r="G463" s="450"/>
      <c r="H463" s="156">
        <v>0</v>
      </c>
      <c r="I463" s="157"/>
      <c r="J463" s="161">
        <f>SUM(D463,H463)</f>
        <v>0</v>
      </c>
      <c r="K463" s="162"/>
      <c r="L463" s="156">
        <v>0</v>
      </c>
      <c r="M463" s="157"/>
      <c r="N463" s="169"/>
      <c r="O463" s="170"/>
    </row>
    <row r="464" spans="1:28">
      <c r="A464" s="413" t="s">
        <v>103</v>
      </c>
      <c r="B464" s="413"/>
      <c r="C464" s="44">
        <f>SUM(C457:C463)</f>
        <v>0</v>
      </c>
      <c r="D464" s="457"/>
      <c r="E464" s="457"/>
      <c r="F464" s="457">
        <f>SUM(F457:G463)</f>
        <v>0</v>
      </c>
      <c r="G464" s="457"/>
      <c r="H464" s="453"/>
      <c r="I464" s="454"/>
      <c r="J464" s="453"/>
      <c r="K464" s="454"/>
      <c r="L464" s="453"/>
      <c r="M464" s="454"/>
      <c r="N464" s="453"/>
      <c r="O464" s="454"/>
    </row>
    <row r="466" spans="1:17">
      <c r="A466" s="422" t="s">
        <v>170</v>
      </c>
      <c r="B466" s="422"/>
      <c r="C466" s="422"/>
      <c r="D466" s="422"/>
      <c r="E466" s="422"/>
      <c r="F466" s="422"/>
      <c r="G466" s="422"/>
      <c r="H466" s="422"/>
      <c r="I466" s="422"/>
      <c r="J466" s="422"/>
      <c r="K466" s="422"/>
      <c r="L466" s="422"/>
      <c r="M466" s="422"/>
      <c r="N466" s="422"/>
      <c r="O466" s="422"/>
      <c r="Q466" s="48"/>
    </row>
    <row r="467" spans="1:17">
      <c r="A467" s="423"/>
      <c r="B467" s="423"/>
      <c r="C467" s="423"/>
      <c r="D467" s="423"/>
      <c r="E467" s="423"/>
      <c r="F467" s="423"/>
      <c r="G467" s="423"/>
      <c r="H467" s="423"/>
      <c r="I467" s="423"/>
      <c r="J467" s="423"/>
      <c r="K467" s="423"/>
      <c r="L467" s="423"/>
      <c r="M467" s="423"/>
      <c r="N467" s="423"/>
      <c r="O467" s="423"/>
      <c r="Q467" s="48"/>
    </row>
    <row r="468" spans="1:17">
      <c r="A468" s="455" t="s">
        <v>168</v>
      </c>
      <c r="B468" s="456"/>
      <c r="C468" s="47" t="s">
        <v>102</v>
      </c>
      <c r="D468" s="427" t="s">
        <v>167</v>
      </c>
      <c r="E468" s="428"/>
      <c r="F468" s="429" t="s">
        <v>166</v>
      </c>
      <c r="G468" s="430"/>
      <c r="H468" s="427" t="s">
        <v>165</v>
      </c>
      <c r="I468" s="428"/>
      <c r="J468" s="429" t="s">
        <v>164</v>
      </c>
      <c r="K468" s="430"/>
      <c r="L468" s="429" t="s">
        <v>169</v>
      </c>
      <c r="M468" s="430"/>
      <c r="N468" s="427" t="s">
        <v>163</v>
      </c>
      <c r="O468" s="428"/>
    </row>
    <row r="469" spans="1:17">
      <c r="A469" s="447" t="s">
        <v>162</v>
      </c>
      <c r="B469" s="448"/>
      <c r="C469" s="45">
        <f>B122</f>
        <v>0</v>
      </c>
      <c r="D469" s="331">
        <v>0</v>
      </c>
      <c r="E469" s="333"/>
      <c r="F469" s="370">
        <f t="shared" ref="F469:F473" si="2">C469*D469</f>
        <v>0</v>
      </c>
      <c r="G469" s="372"/>
      <c r="H469" s="156">
        <v>0</v>
      </c>
      <c r="I469" s="157"/>
      <c r="J469" s="161">
        <f>SUM(D469,H469)</f>
        <v>0</v>
      </c>
      <c r="K469" s="162"/>
      <c r="L469" s="156">
        <v>0</v>
      </c>
      <c r="M469" s="157"/>
      <c r="N469" s="169"/>
      <c r="O469" s="170"/>
    </row>
    <row r="470" spans="1:17">
      <c r="A470" s="447" t="s">
        <v>161</v>
      </c>
      <c r="B470" s="448"/>
      <c r="C470" s="45">
        <f>E122</f>
        <v>0</v>
      </c>
      <c r="D470" s="331">
        <v>0</v>
      </c>
      <c r="E470" s="333"/>
      <c r="F470" s="370">
        <f t="shared" si="2"/>
        <v>0</v>
      </c>
      <c r="G470" s="372"/>
      <c r="H470" s="156">
        <v>0</v>
      </c>
      <c r="I470" s="157"/>
      <c r="J470" s="161">
        <f t="shared" ref="J470:J473" si="3">SUM(D470,H470)</f>
        <v>0</v>
      </c>
      <c r="K470" s="162"/>
      <c r="L470" s="156">
        <v>0</v>
      </c>
      <c r="M470" s="157"/>
      <c r="N470" s="169"/>
      <c r="O470" s="170"/>
    </row>
    <row r="471" spans="1:17">
      <c r="A471" s="447" t="s">
        <v>160</v>
      </c>
      <c r="B471" s="448"/>
      <c r="C471" s="45">
        <f>G122</f>
        <v>0</v>
      </c>
      <c r="D471" s="331">
        <v>0</v>
      </c>
      <c r="E471" s="333"/>
      <c r="F471" s="370">
        <f t="shared" si="2"/>
        <v>0</v>
      </c>
      <c r="G471" s="372"/>
      <c r="H471" s="156">
        <v>0</v>
      </c>
      <c r="I471" s="157"/>
      <c r="J471" s="161">
        <f t="shared" si="3"/>
        <v>0</v>
      </c>
      <c r="K471" s="162"/>
      <c r="L471" s="156">
        <v>0</v>
      </c>
      <c r="M471" s="157"/>
      <c r="N471" s="169"/>
      <c r="O471" s="170"/>
    </row>
    <row r="472" spans="1:17">
      <c r="A472" s="447" t="s">
        <v>159</v>
      </c>
      <c r="B472" s="448"/>
      <c r="C472" s="45">
        <f>I122</f>
        <v>0</v>
      </c>
      <c r="D472" s="331">
        <v>0</v>
      </c>
      <c r="E472" s="333"/>
      <c r="F472" s="370">
        <f t="shared" si="2"/>
        <v>0</v>
      </c>
      <c r="G472" s="372"/>
      <c r="H472" s="156">
        <v>0</v>
      </c>
      <c r="I472" s="157"/>
      <c r="J472" s="161">
        <f t="shared" si="3"/>
        <v>0</v>
      </c>
      <c r="K472" s="162"/>
      <c r="L472" s="156">
        <v>0</v>
      </c>
      <c r="M472" s="157"/>
      <c r="N472" s="169"/>
      <c r="O472" s="170"/>
    </row>
    <row r="473" spans="1:17">
      <c r="A473" s="447" t="s">
        <v>158</v>
      </c>
      <c r="B473" s="448"/>
      <c r="C473" s="46">
        <f>K122</f>
        <v>0</v>
      </c>
      <c r="D473" s="331">
        <v>0</v>
      </c>
      <c r="E473" s="333"/>
      <c r="F473" s="370">
        <f t="shared" si="2"/>
        <v>0</v>
      </c>
      <c r="G473" s="372"/>
      <c r="H473" s="156">
        <v>0</v>
      </c>
      <c r="I473" s="157"/>
      <c r="J473" s="161">
        <f t="shared" si="3"/>
        <v>0</v>
      </c>
      <c r="K473" s="162"/>
      <c r="L473" s="156">
        <v>0</v>
      </c>
      <c r="M473" s="157"/>
      <c r="N473" s="169"/>
      <c r="O473" s="170"/>
    </row>
    <row r="474" spans="1:17">
      <c r="A474" s="447" t="s">
        <v>157</v>
      </c>
      <c r="B474" s="448"/>
      <c r="C474" s="45">
        <f>M122</f>
        <v>0</v>
      </c>
      <c r="D474" s="449">
        <v>0</v>
      </c>
      <c r="E474" s="449"/>
      <c r="F474" s="450">
        <f>C474*D474</f>
        <v>0</v>
      </c>
      <c r="G474" s="450"/>
      <c r="H474" s="156">
        <v>0</v>
      </c>
      <c r="I474" s="157"/>
      <c r="J474" s="161">
        <f>SUM(D474,H474)</f>
        <v>0</v>
      </c>
      <c r="K474" s="162"/>
      <c r="L474" s="156">
        <v>0</v>
      </c>
      <c r="M474" s="157"/>
      <c r="N474" s="169"/>
      <c r="O474" s="170"/>
    </row>
    <row r="475" spans="1:17">
      <c r="A475" s="447" t="s">
        <v>156</v>
      </c>
      <c r="B475" s="448"/>
      <c r="C475" s="45">
        <f>O122</f>
        <v>0</v>
      </c>
      <c r="D475" s="449">
        <v>0</v>
      </c>
      <c r="E475" s="449"/>
      <c r="F475" s="450">
        <f>C475*D475</f>
        <v>0</v>
      </c>
      <c r="G475" s="450"/>
      <c r="H475" s="156">
        <v>0</v>
      </c>
      <c r="I475" s="157"/>
      <c r="J475" s="161">
        <f>SUM(D475,H475)</f>
        <v>0</v>
      </c>
      <c r="K475" s="162"/>
      <c r="L475" s="156">
        <v>0</v>
      </c>
      <c r="M475" s="157"/>
      <c r="N475" s="169"/>
      <c r="O475" s="170"/>
    </row>
    <row r="476" spans="1:17">
      <c r="A476" s="416" t="s">
        <v>103</v>
      </c>
      <c r="B476" s="417"/>
      <c r="C476" s="44">
        <f>SUM(C469:C475)</f>
        <v>0</v>
      </c>
      <c r="D476" s="458"/>
      <c r="E476" s="459"/>
      <c r="F476" s="458">
        <f>SUM(F469:G475)</f>
        <v>0</v>
      </c>
      <c r="G476" s="459"/>
      <c r="H476" s="453"/>
      <c r="I476" s="454"/>
      <c r="J476" s="453"/>
      <c r="K476" s="454"/>
      <c r="L476" s="453"/>
      <c r="M476" s="454"/>
      <c r="N476" s="453"/>
      <c r="O476" s="454"/>
    </row>
    <row r="478" spans="1:17">
      <c r="A478" s="423" t="s">
        <v>104</v>
      </c>
      <c r="B478" s="423"/>
      <c r="C478" s="423"/>
      <c r="D478" s="423"/>
      <c r="E478" s="423"/>
      <c r="F478" s="423"/>
      <c r="G478" s="423"/>
      <c r="H478" s="423"/>
      <c r="I478" s="423"/>
      <c r="J478" s="423"/>
      <c r="K478" s="423"/>
      <c r="L478" s="423"/>
      <c r="M478" s="423"/>
      <c r="N478" s="49"/>
      <c r="O478" s="49"/>
      <c r="Q478" s="48"/>
    </row>
    <row r="479" spans="1:17">
      <c r="A479" s="455" t="s">
        <v>168</v>
      </c>
      <c r="B479" s="456"/>
      <c r="C479" s="47" t="s">
        <v>102</v>
      </c>
      <c r="D479" s="427" t="s">
        <v>167</v>
      </c>
      <c r="E479" s="428"/>
      <c r="F479" s="429" t="s">
        <v>166</v>
      </c>
      <c r="G479" s="430"/>
      <c r="H479" s="427" t="s">
        <v>165</v>
      </c>
      <c r="I479" s="428"/>
      <c r="J479" s="429" t="s">
        <v>164</v>
      </c>
      <c r="K479" s="430"/>
      <c r="L479" s="427" t="s">
        <v>163</v>
      </c>
      <c r="M479" s="428"/>
    </row>
    <row r="480" spans="1:17">
      <c r="A480" s="447" t="s">
        <v>162</v>
      </c>
      <c r="B480" s="448"/>
      <c r="C480" s="45">
        <f>B126</f>
        <v>0</v>
      </c>
      <c r="D480" s="331">
        <v>0</v>
      </c>
      <c r="E480" s="333"/>
      <c r="F480" s="370">
        <f t="shared" ref="F480:F484" si="4">C480*D480</f>
        <v>0</v>
      </c>
      <c r="G480" s="372"/>
      <c r="H480" s="156">
        <v>0</v>
      </c>
      <c r="I480" s="157"/>
      <c r="J480" s="161">
        <f>SUM(D480,H480)</f>
        <v>0</v>
      </c>
      <c r="K480" s="162"/>
      <c r="L480" s="169"/>
      <c r="M480" s="170"/>
    </row>
    <row r="481" spans="1:13">
      <c r="A481" s="447" t="s">
        <v>161</v>
      </c>
      <c r="B481" s="448"/>
      <c r="C481" s="45">
        <f>E126</f>
        <v>0</v>
      </c>
      <c r="D481" s="331">
        <v>0</v>
      </c>
      <c r="E481" s="333"/>
      <c r="F481" s="370">
        <f t="shared" si="4"/>
        <v>0</v>
      </c>
      <c r="G481" s="372"/>
      <c r="H481" s="156">
        <v>0</v>
      </c>
      <c r="I481" s="157"/>
      <c r="J481" s="161">
        <f t="shared" ref="J481:J484" si="5">SUM(D481,H481)</f>
        <v>0</v>
      </c>
      <c r="K481" s="162"/>
      <c r="L481" s="169"/>
      <c r="M481" s="170"/>
    </row>
    <row r="482" spans="1:13">
      <c r="A482" s="447" t="s">
        <v>160</v>
      </c>
      <c r="B482" s="448"/>
      <c r="C482" s="45">
        <f>G126</f>
        <v>0</v>
      </c>
      <c r="D482" s="331">
        <v>0</v>
      </c>
      <c r="E482" s="333"/>
      <c r="F482" s="370">
        <f t="shared" si="4"/>
        <v>0</v>
      </c>
      <c r="G482" s="372"/>
      <c r="H482" s="156">
        <v>0</v>
      </c>
      <c r="I482" s="157"/>
      <c r="J482" s="161">
        <f t="shared" si="5"/>
        <v>0</v>
      </c>
      <c r="K482" s="162"/>
      <c r="L482" s="169"/>
      <c r="M482" s="170"/>
    </row>
    <row r="483" spans="1:13">
      <c r="A483" s="447" t="s">
        <v>159</v>
      </c>
      <c r="B483" s="448"/>
      <c r="C483" s="45">
        <f>I126</f>
        <v>0</v>
      </c>
      <c r="D483" s="331">
        <v>0</v>
      </c>
      <c r="E483" s="333"/>
      <c r="F483" s="370">
        <f t="shared" si="4"/>
        <v>0</v>
      </c>
      <c r="G483" s="372"/>
      <c r="H483" s="156">
        <v>0</v>
      </c>
      <c r="I483" s="157"/>
      <c r="J483" s="161">
        <f t="shared" si="5"/>
        <v>0</v>
      </c>
      <c r="K483" s="162"/>
      <c r="L483" s="169"/>
      <c r="M483" s="170"/>
    </row>
    <row r="484" spans="1:13">
      <c r="A484" s="447" t="s">
        <v>158</v>
      </c>
      <c r="B484" s="448"/>
      <c r="C484" s="46">
        <f>K126</f>
        <v>0</v>
      </c>
      <c r="D484" s="331">
        <v>0</v>
      </c>
      <c r="E484" s="333"/>
      <c r="F484" s="370">
        <f t="shared" si="4"/>
        <v>0</v>
      </c>
      <c r="G484" s="372"/>
      <c r="H484" s="156">
        <v>0</v>
      </c>
      <c r="I484" s="157"/>
      <c r="J484" s="161">
        <f t="shared" si="5"/>
        <v>0</v>
      </c>
      <c r="K484" s="162"/>
      <c r="L484" s="169"/>
      <c r="M484" s="170"/>
    </row>
    <row r="485" spans="1:13">
      <c r="A485" s="447" t="s">
        <v>157</v>
      </c>
      <c r="B485" s="448"/>
      <c r="C485" s="45">
        <f>M126</f>
        <v>0</v>
      </c>
      <c r="D485" s="449">
        <v>0</v>
      </c>
      <c r="E485" s="449"/>
      <c r="F485" s="450">
        <f>C485*D485</f>
        <v>0</v>
      </c>
      <c r="G485" s="450"/>
      <c r="H485" s="156">
        <v>0</v>
      </c>
      <c r="I485" s="157"/>
      <c r="J485" s="161">
        <f>SUM(D485,H485)</f>
        <v>0</v>
      </c>
      <c r="K485" s="162"/>
      <c r="L485" s="169"/>
      <c r="M485" s="170"/>
    </row>
    <row r="486" spans="1:13">
      <c r="A486" s="447" t="s">
        <v>156</v>
      </c>
      <c r="B486" s="448"/>
      <c r="C486" s="45">
        <f>O126</f>
        <v>0</v>
      </c>
      <c r="D486" s="449">
        <v>0</v>
      </c>
      <c r="E486" s="449"/>
      <c r="F486" s="450">
        <f>C486*D486</f>
        <v>0</v>
      </c>
      <c r="G486" s="450"/>
      <c r="H486" s="156">
        <v>0</v>
      </c>
      <c r="I486" s="157"/>
      <c r="J486" s="161">
        <f>SUM(D486,H486)</f>
        <v>0</v>
      </c>
      <c r="K486" s="162"/>
      <c r="L486" s="169"/>
      <c r="M486" s="170"/>
    </row>
    <row r="487" spans="1:13">
      <c r="A487" s="416" t="s">
        <v>103</v>
      </c>
      <c r="B487" s="417"/>
      <c r="C487" s="44">
        <f>SUM(C480:C486)</f>
        <v>0</v>
      </c>
      <c r="D487" s="458"/>
      <c r="E487" s="459"/>
      <c r="F487" s="458">
        <f>SUM(F480:G486)</f>
        <v>0</v>
      </c>
      <c r="G487" s="459"/>
      <c r="H487" s="453"/>
      <c r="I487" s="454"/>
      <c r="J487" s="453"/>
      <c r="K487" s="454"/>
      <c r="L487" s="453"/>
      <c r="M487" s="454"/>
    </row>
    <row r="489" spans="1:13">
      <c r="A489" s="460" t="s">
        <v>105</v>
      </c>
      <c r="B489" s="460"/>
      <c r="C489" s="460"/>
      <c r="D489" s="461">
        <f>SUM(F464,F476,F487)</f>
        <v>0</v>
      </c>
      <c r="E489" s="461"/>
    </row>
    <row r="490" spans="1:13">
      <c r="A490" s="41"/>
      <c r="B490" s="41"/>
      <c r="C490" s="41"/>
      <c r="D490" s="43"/>
      <c r="E490" s="43"/>
    </row>
    <row r="491" spans="1:13">
      <c r="A491" s="460" t="s">
        <v>154</v>
      </c>
      <c r="B491" s="460"/>
      <c r="C491" s="2"/>
      <c r="D491" s="43"/>
      <c r="E491" s="43"/>
    </row>
    <row r="492" spans="1:13">
      <c r="A492" s="2" t="s">
        <v>153</v>
      </c>
      <c r="B492" s="462" t="s">
        <v>155</v>
      </c>
      <c r="C492" s="462"/>
      <c r="D492" s="462"/>
      <c r="E492" s="462"/>
      <c r="F492" s="2"/>
      <c r="G492" s="463" t="s">
        <v>152</v>
      </c>
      <c r="H492" s="463"/>
      <c r="I492" s="463"/>
      <c r="J492" s="100">
        <v>0</v>
      </c>
      <c r="K492" s="100"/>
    </row>
    <row r="493" spans="1:13">
      <c r="A493" s="460" t="s">
        <v>154</v>
      </c>
      <c r="B493" s="460"/>
      <c r="D493" s="43"/>
      <c r="E493" s="43"/>
      <c r="F493" s="43"/>
      <c r="G493" s="43"/>
    </row>
    <row r="494" spans="1:13">
      <c r="A494" s="2" t="s">
        <v>153</v>
      </c>
      <c r="B494" s="110"/>
      <c r="C494" s="110"/>
      <c r="D494" s="110"/>
      <c r="E494" s="110"/>
      <c r="F494" s="17"/>
      <c r="G494" s="463" t="s">
        <v>152</v>
      </c>
      <c r="H494" s="463"/>
      <c r="I494" s="463"/>
      <c r="J494" s="100">
        <v>0</v>
      </c>
      <c r="K494" s="100"/>
    </row>
    <row r="495" spans="1:13">
      <c r="A495" s="460" t="s">
        <v>154</v>
      </c>
      <c r="B495" s="460"/>
      <c r="D495" s="43"/>
      <c r="E495" s="43"/>
      <c r="F495" s="43"/>
      <c r="G495" s="43"/>
    </row>
    <row r="496" spans="1:13">
      <c r="A496" s="2" t="s">
        <v>153</v>
      </c>
      <c r="B496" s="110"/>
      <c r="C496" s="110"/>
      <c r="D496" s="110"/>
      <c r="E496" s="110"/>
      <c r="F496" s="17"/>
      <c r="G496" s="463" t="s">
        <v>152</v>
      </c>
      <c r="H496" s="463"/>
      <c r="I496" s="463"/>
      <c r="J496" s="100">
        <v>0</v>
      </c>
      <c r="K496" s="100"/>
    </row>
    <row r="497" spans="1:28">
      <c r="A497" s="460" t="s">
        <v>154</v>
      </c>
      <c r="B497" s="460"/>
      <c r="D497" s="43"/>
      <c r="E497" s="43"/>
      <c r="F497" s="43"/>
      <c r="G497" s="43"/>
    </row>
    <row r="498" spans="1:28">
      <c r="A498" s="2" t="s">
        <v>153</v>
      </c>
      <c r="B498" s="110"/>
      <c r="C498" s="110"/>
      <c r="D498" s="110"/>
      <c r="E498" s="110"/>
      <c r="F498" s="17"/>
      <c r="G498" s="463" t="s">
        <v>152</v>
      </c>
      <c r="H498" s="463"/>
      <c r="I498" s="463"/>
      <c r="J498" s="100">
        <v>0</v>
      </c>
      <c r="K498" s="100"/>
    </row>
    <row r="499" spans="1:28">
      <c r="A499" s="460" t="s">
        <v>154</v>
      </c>
      <c r="B499" s="460"/>
      <c r="D499" s="43"/>
      <c r="E499" s="43"/>
      <c r="F499" s="43"/>
      <c r="G499" s="43"/>
    </row>
    <row r="500" spans="1:28">
      <c r="A500" s="2" t="s">
        <v>153</v>
      </c>
      <c r="B500" s="110"/>
      <c r="C500" s="110"/>
      <c r="D500" s="110"/>
      <c r="E500" s="110"/>
      <c r="F500" s="17"/>
      <c r="G500" s="463" t="s">
        <v>152</v>
      </c>
      <c r="H500" s="463"/>
      <c r="I500" s="463"/>
      <c r="J500" s="100">
        <v>0</v>
      </c>
      <c r="K500" s="100"/>
    </row>
    <row r="501" spans="1:28">
      <c r="A501" s="2"/>
      <c r="B501" s="2"/>
      <c r="C501" s="2"/>
      <c r="D501" s="2"/>
      <c r="E501" s="43"/>
      <c r="F501" s="28"/>
      <c r="G501" s="28"/>
    </row>
    <row r="502" spans="1:28">
      <c r="A502" s="460" t="s">
        <v>151</v>
      </c>
      <c r="B502" s="460"/>
      <c r="C502" s="460"/>
      <c r="D502" s="464">
        <f>SUM(D489,J492,J494,J496,J498,J500)</f>
        <v>0</v>
      </c>
      <c r="E502" s="464"/>
      <c r="F502" s="28"/>
      <c r="G502" s="28"/>
    </row>
    <row r="503" spans="1:28">
      <c r="A503" s="2"/>
      <c r="B503" s="2"/>
      <c r="C503" s="2"/>
      <c r="D503" s="2"/>
      <c r="E503" s="43"/>
      <c r="F503" s="28"/>
      <c r="G503" s="28"/>
    </row>
    <row r="504" spans="1:28">
      <c r="A504" s="460" t="s">
        <v>150</v>
      </c>
      <c r="B504" s="460"/>
      <c r="C504" s="460"/>
      <c r="D504" s="460"/>
      <c r="E504" s="465">
        <v>0</v>
      </c>
      <c r="F504" s="465"/>
      <c r="G504" s="43"/>
    </row>
    <row r="505" spans="1:28">
      <c r="A505" s="460" t="s">
        <v>149</v>
      </c>
      <c r="B505" s="460"/>
      <c r="C505" s="460"/>
      <c r="D505" s="460"/>
      <c r="E505" s="466">
        <f>E504*D489</f>
        <v>0</v>
      </c>
      <c r="F505" s="466"/>
    </row>
    <row r="506" spans="1:28">
      <c r="A506" s="41"/>
      <c r="B506" s="41"/>
      <c r="C506" s="41"/>
      <c r="D506" s="41"/>
      <c r="E506" s="42"/>
      <c r="F506" s="42"/>
    </row>
    <row r="507" spans="1:28">
      <c r="A507" s="460" t="s">
        <v>148</v>
      </c>
      <c r="B507" s="460"/>
      <c r="C507" s="460"/>
      <c r="D507" s="460"/>
      <c r="E507" s="475">
        <v>0</v>
      </c>
      <c r="F507" s="475"/>
      <c r="G507" s="43"/>
    </row>
    <row r="508" spans="1:28">
      <c r="A508" s="476" t="s">
        <v>407</v>
      </c>
      <c r="B508" s="476"/>
      <c r="C508" s="476"/>
      <c r="D508" s="476"/>
      <c r="E508" s="476"/>
      <c r="F508" s="476"/>
      <c r="G508" s="476"/>
      <c r="H508" s="476"/>
      <c r="I508" s="476"/>
      <c r="J508" s="476"/>
      <c r="K508" s="476"/>
      <c r="L508" s="476"/>
      <c r="M508" s="476"/>
      <c r="N508" s="476"/>
      <c r="O508" s="476"/>
      <c r="P508" s="476"/>
      <c r="Q508" s="476"/>
      <c r="R508" s="476"/>
      <c r="S508" s="476"/>
      <c r="T508" s="476"/>
      <c r="U508" s="476"/>
      <c r="V508" s="476"/>
      <c r="W508" s="476"/>
      <c r="X508" s="476"/>
      <c r="Y508" s="476"/>
      <c r="Z508" s="476"/>
      <c r="AA508" s="476"/>
      <c r="AB508" s="476"/>
    </row>
    <row r="509" spans="1:28">
      <c r="A509" s="476"/>
      <c r="B509" s="476"/>
      <c r="C509" s="476"/>
      <c r="D509" s="476"/>
      <c r="E509" s="476"/>
      <c r="F509" s="476"/>
      <c r="G509" s="476"/>
      <c r="H509" s="476"/>
      <c r="I509" s="476"/>
      <c r="J509" s="476"/>
      <c r="K509" s="476"/>
      <c r="L509" s="476"/>
      <c r="M509" s="476"/>
      <c r="N509" s="476"/>
      <c r="O509" s="476"/>
      <c r="P509" s="476"/>
      <c r="Q509" s="476"/>
      <c r="R509" s="476"/>
      <c r="S509" s="476"/>
      <c r="T509" s="476"/>
      <c r="U509" s="476"/>
      <c r="V509" s="476"/>
      <c r="W509" s="476"/>
      <c r="X509" s="476"/>
      <c r="Y509" s="476"/>
      <c r="Z509" s="476"/>
      <c r="AA509" s="476"/>
      <c r="AB509" s="476"/>
    </row>
    <row r="510" spans="1:28">
      <c r="A510" s="41"/>
      <c r="B510" s="41"/>
      <c r="C510" s="41"/>
      <c r="D510" s="41"/>
      <c r="E510" s="42"/>
      <c r="F510" s="42"/>
    </row>
    <row r="511" spans="1:28">
      <c r="A511" s="460" t="s">
        <v>147</v>
      </c>
      <c r="B511" s="460"/>
      <c r="C511" s="460"/>
      <c r="D511" s="460"/>
      <c r="E511" s="477">
        <f>SUM(D502-E505-E507)</f>
        <v>0</v>
      </c>
      <c r="F511" s="477"/>
    </row>
    <row r="512" spans="1:28" ht="15.75" thickBot="1">
      <c r="A512" s="478" t="s">
        <v>106</v>
      </c>
      <c r="B512" s="478"/>
      <c r="C512" s="478"/>
      <c r="D512" s="478"/>
      <c r="E512" s="479">
        <f>E511*12</f>
        <v>0</v>
      </c>
      <c r="F512" s="479"/>
    </row>
    <row r="513" spans="1:34" ht="15.75" thickTop="1"/>
    <row r="514" spans="1:34" ht="20.25" thickBot="1">
      <c r="A514" s="137" t="s">
        <v>146</v>
      </c>
      <c r="B514" s="137"/>
      <c r="C514" s="137"/>
      <c r="D514" s="137"/>
      <c r="E514" s="137"/>
      <c r="F514" s="137"/>
      <c r="G514" s="137"/>
      <c r="H514" s="137"/>
      <c r="I514" s="137"/>
      <c r="J514" s="137"/>
      <c r="K514" s="137"/>
      <c r="L514" s="137"/>
      <c r="M514" s="137"/>
      <c r="N514" s="137"/>
      <c r="O514" s="137"/>
      <c r="P514" s="137"/>
      <c r="Q514" s="137"/>
      <c r="R514" s="137"/>
      <c r="S514" s="137"/>
      <c r="T514" s="137"/>
      <c r="U514" s="137"/>
      <c r="V514" s="137"/>
      <c r="W514" s="137"/>
      <c r="X514" s="137"/>
      <c r="Y514" s="137"/>
      <c r="Z514" s="137"/>
      <c r="AA514" s="137"/>
      <c r="AB514" s="137"/>
      <c r="AC514" s="137"/>
      <c r="AD514" s="137"/>
      <c r="AE514" s="137"/>
      <c r="AF514" s="137"/>
      <c r="AG514" s="137"/>
      <c r="AH514" s="137"/>
    </row>
    <row r="515" spans="1:34" ht="15.75" thickTop="1"/>
    <row r="516" spans="1:34" ht="15.75">
      <c r="A516" s="40"/>
      <c r="B516" s="39"/>
      <c r="C516" s="38"/>
      <c r="D516" s="38"/>
      <c r="F516" s="37"/>
      <c r="H516" s="36"/>
      <c r="I516" s="36"/>
      <c r="J516" s="36"/>
      <c r="K516" s="467" t="s">
        <v>145</v>
      </c>
      <c r="L516" s="468"/>
      <c r="M516" s="468"/>
      <c r="N516" s="469"/>
    </row>
    <row r="517" spans="1:34">
      <c r="A517" s="34" t="s">
        <v>144</v>
      </c>
      <c r="B517" s="35"/>
      <c r="C517" s="23">
        <v>0.02</v>
      </c>
      <c r="E517" s="34" t="s">
        <v>143</v>
      </c>
      <c r="F517" s="34"/>
      <c r="G517" s="33">
        <v>0.03</v>
      </c>
      <c r="I517" s="32"/>
      <c r="J517" s="32"/>
      <c r="K517" s="470" t="s">
        <v>142</v>
      </c>
      <c r="L517" s="471"/>
      <c r="M517" s="471"/>
      <c r="N517" s="472"/>
    </row>
    <row r="520" spans="1:34" ht="15.75">
      <c r="A520" s="31" t="s">
        <v>141</v>
      </c>
      <c r="E520" s="473" t="s">
        <v>140</v>
      </c>
      <c r="F520" s="474"/>
      <c r="G520" s="473" t="s">
        <v>139</v>
      </c>
      <c r="H520" s="474"/>
      <c r="I520" s="473" t="s">
        <v>138</v>
      </c>
      <c r="J520" s="474"/>
      <c r="K520" s="473" t="s">
        <v>137</v>
      </c>
      <c r="L520" s="474"/>
      <c r="M520" s="473" t="s">
        <v>136</v>
      </c>
      <c r="N520" s="474"/>
      <c r="O520" s="473" t="s">
        <v>135</v>
      </c>
      <c r="P520" s="474"/>
      <c r="Q520" s="473" t="s">
        <v>134</v>
      </c>
      <c r="R520" s="474"/>
      <c r="S520" s="473" t="s">
        <v>133</v>
      </c>
      <c r="T520" s="474"/>
      <c r="U520" s="473" t="s">
        <v>132</v>
      </c>
      <c r="V520" s="474"/>
      <c r="W520" s="489" t="s">
        <v>131</v>
      </c>
      <c r="X520" s="489"/>
      <c r="Y520" s="473" t="s">
        <v>130</v>
      </c>
      <c r="Z520" s="474"/>
      <c r="AA520" s="473" t="s">
        <v>129</v>
      </c>
      <c r="AB520" s="474"/>
      <c r="AC520" s="473" t="s">
        <v>128</v>
      </c>
      <c r="AD520" s="474"/>
      <c r="AE520" s="473" t="s">
        <v>127</v>
      </c>
      <c r="AF520" s="474"/>
      <c r="AG520" s="489" t="s">
        <v>126</v>
      </c>
      <c r="AH520" s="489"/>
    </row>
    <row r="521" spans="1:34">
      <c r="A521" s="490" t="s">
        <v>125</v>
      </c>
      <c r="B521" s="491"/>
      <c r="C521" s="491"/>
      <c r="D521" s="492"/>
      <c r="E521" s="480">
        <f>E512</f>
        <v>0</v>
      </c>
      <c r="F521" s="481"/>
      <c r="G521" s="480">
        <f>ROUND((E521*(1+$C$517)),0)</f>
        <v>0</v>
      </c>
      <c r="H521" s="481"/>
      <c r="I521" s="480">
        <f>ROUND((G521*(1+$C$517)),0)</f>
        <v>0</v>
      </c>
      <c r="J521" s="481"/>
      <c r="K521" s="480">
        <f t="shared" ref="K521" si="6">ROUND((I521*(1+$C$517)),0)</f>
        <v>0</v>
      </c>
      <c r="L521" s="481"/>
      <c r="M521" s="480">
        <f t="shared" ref="M521" si="7">ROUND((K521*(1+$C$517)),0)</f>
        <v>0</v>
      </c>
      <c r="N521" s="481"/>
      <c r="O521" s="480">
        <f>ROUND((M521*(1+$C$517)),0)</f>
        <v>0</v>
      </c>
      <c r="P521" s="481"/>
      <c r="Q521" s="480">
        <f t="shared" ref="Q521" si="8">ROUND((O521*(1+$C$517)),0)</f>
        <v>0</v>
      </c>
      <c r="R521" s="481"/>
      <c r="S521" s="480">
        <f t="shared" ref="S521" si="9">ROUND((Q521*(1+$C$517)),0)</f>
        <v>0</v>
      </c>
      <c r="T521" s="481"/>
      <c r="U521" s="480">
        <f t="shared" ref="U521" si="10">ROUND((S521*(1+$C$517)),0)</f>
        <v>0</v>
      </c>
      <c r="V521" s="481"/>
      <c r="W521" s="480">
        <f t="shared" ref="W521" si="11">ROUND((U521*(1+$C$517)),0)</f>
        <v>0</v>
      </c>
      <c r="X521" s="481"/>
      <c r="Y521" s="480">
        <f t="shared" ref="Y521" si="12">ROUND((W521*(1+$C$517)),0)</f>
        <v>0</v>
      </c>
      <c r="Z521" s="481"/>
      <c r="AA521" s="480">
        <f t="shared" ref="AA521" si="13">ROUND((Y521*(1+$C$517)),0)</f>
        <v>0</v>
      </c>
      <c r="AB521" s="481"/>
      <c r="AC521" s="480">
        <f t="shared" ref="AC521" si="14">ROUND((AA521*(1+$C$517)),0)</f>
        <v>0</v>
      </c>
      <c r="AD521" s="481"/>
      <c r="AE521" s="480">
        <f t="shared" ref="AE521" si="15">ROUND((AC521*(1+$C$517)),0)</f>
        <v>0</v>
      </c>
      <c r="AF521" s="481"/>
      <c r="AG521" s="480">
        <f t="shared" ref="AG521" si="16">ROUND((AE521*(1+$C$517)),0)</f>
        <v>0</v>
      </c>
      <c r="AH521" s="481"/>
    </row>
    <row r="522" spans="1:34">
      <c r="E522" s="30"/>
      <c r="F522" s="30"/>
      <c r="G522" s="30"/>
      <c r="H522" s="30"/>
      <c r="I522" s="30"/>
      <c r="J522" s="30"/>
      <c r="K522" s="30"/>
      <c r="L522" s="30"/>
      <c r="M522" s="30"/>
      <c r="N522" s="30"/>
      <c r="O522" s="30"/>
      <c r="P522" s="30"/>
      <c r="Q522" s="30"/>
      <c r="R522" s="30"/>
      <c r="S522" s="30"/>
      <c r="T522" s="30"/>
      <c r="U522" s="30"/>
      <c r="V522" s="30"/>
      <c r="W522" s="30"/>
    </row>
    <row r="523" spans="1:34" ht="15.75">
      <c r="A523" s="31" t="s">
        <v>124</v>
      </c>
      <c r="E523" s="30"/>
      <c r="F523" s="30"/>
      <c r="G523" s="30"/>
      <c r="H523" s="30"/>
      <c r="I523" s="30"/>
      <c r="J523" s="30"/>
      <c r="K523" s="30"/>
      <c r="L523" s="30"/>
      <c r="M523" s="30"/>
      <c r="N523" s="30"/>
      <c r="O523" s="30"/>
      <c r="P523" s="30"/>
      <c r="Q523" s="30"/>
      <c r="R523" s="30"/>
      <c r="S523" s="30"/>
      <c r="T523" s="30"/>
      <c r="U523" s="30"/>
      <c r="V523" s="30"/>
      <c r="W523" s="30"/>
    </row>
    <row r="524" spans="1:34">
      <c r="A524" s="482" t="s">
        <v>93</v>
      </c>
      <c r="B524" s="483"/>
      <c r="C524" s="483"/>
      <c r="D524" s="484"/>
      <c r="E524" s="485">
        <v>0</v>
      </c>
      <c r="F524" s="486"/>
      <c r="G524" s="487">
        <f>ROUND((E524*(1+$G$517)),0)</f>
        <v>0</v>
      </c>
      <c r="H524" s="488"/>
      <c r="I524" s="487">
        <f t="shared" ref="I524:I527" si="17">ROUND((G524*(1+$G$517)),0)</f>
        <v>0</v>
      </c>
      <c r="J524" s="488"/>
      <c r="K524" s="487">
        <f t="shared" ref="K524:K527" si="18">ROUND((I524*(1+$G$517)),0)</f>
        <v>0</v>
      </c>
      <c r="L524" s="488"/>
      <c r="M524" s="487">
        <f t="shared" ref="M524:M527" si="19">ROUND((K524*(1+$G$517)),0)</f>
        <v>0</v>
      </c>
      <c r="N524" s="488"/>
      <c r="O524" s="487">
        <f t="shared" ref="O524:O527" si="20">ROUND((M524*(1+$G$517)),0)</f>
        <v>0</v>
      </c>
      <c r="P524" s="488"/>
      <c r="Q524" s="487">
        <f t="shared" ref="Q524:Q527" si="21">ROUND((O524*(1+$G$517)),0)</f>
        <v>0</v>
      </c>
      <c r="R524" s="488"/>
      <c r="S524" s="487">
        <f t="shared" ref="S524:S527" si="22">ROUND((Q524*(1+$G$517)),0)</f>
        <v>0</v>
      </c>
      <c r="T524" s="488"/>
      <c r="U524" s="487">
        <f t="shared" ref="U524:U527" si="23">ROUND((S524*(1+$G$517)),0)</f>
        <v>0</v>
      </c>
      <c r="V524" s="488"/>
      <c r="W524" s="487">
        <f t="shared" ref="W524:W527" si="24">ROUND((U524*(1+$G$517)),0)</f>
        <v>0</v>
      </c>
      <c r="X524" s="488"/>
      <c r="Y524" s="487">
        <f t="shared" ref="Y524:Y527" si="25">ROUND((W524*(1+$G$517)),0)</f>
        <v>0</v>
      </c>
      <c r="Z524" s="488"/>
      <c r="AA524" s="487">
        <f t="shared" ref="AA524:AA527" si="26">ROUND((Y524*(1+$G$517)),0)</f>
        <v>0</v>
      </c>
      <c r="AB524" s="488"/>
      <c r="AC524" s="487">
        <f t="shared" ref="AC524:AC527" si="27">ROUND((AA524*(1+$G$517)),0)</f>
        <v>0</v>
      </c>
      <c r="AD524" s="488"/>
      <c r="AE524" s="487">
        <f t="shared" ref="AE524:AE527" si="28">ROUND((AC524*(1+$G$517)),0)</f>
        <v>0</v>
      </c>
      <c r="AF524" s="488"/>
      <c r="AG524" s="487">
        <f t="shared" ref="AG524:AG527" si="29">ROUND((AE524*(1+$G$517)),0)</f>
        <v>0</v>
      </c>
      <c r="AH524" s="488"/>
    </row>
    <row r="525" spans="1:34">
      <c r="A525" s="495" t="s">
        <v>94</v>
      </c>
      <c r="B525" s="496"/>
      <c r="C525" s="496"/>
      <c r="D525" s="497"/>
      <c r="E525" s="485">
        <v>0</v>
      </c>
      <c r="F525" s="486"/>
      <c r="G525" s="493">
        <f>ROUND((E525*(1+$G$517)),0)</f>
        <v>0</v>
      </c>
      <c r="H525" s="494"/>
      <c r="I525" s="493">
        <f t="shared" si="17"/>
        <v>0</v>
      </c>
      <c r="J525" s="494"/>
      <c r="K525" s="493">
        <f t="shared" si="18"/>
        <v>0</v>
      </c>
      <c r="L525" s="494"/>
      <c r="M525" s="493">
        <f t="shared" si="19"/>
        <v>0</v>
      </c>
      <c r="N525" s="494"/>
      <c r="O525" s="493">
        <f t="shared" si="20"/>
        <v>0</v>
      </c>
      <c r="P525" s="494"/>
      <c r="Q525" s="493">
        <f t="shared" si="21"/>
        <v>0</v>
      </c>
      <c r="R525" s="494"/>
      <c r="S525" s="493">
        <f t="shared" si="22"/>
        <v>0</v>
      </c>
      <c r="T525" s="494"/>
      <c r="U525" s="493">
        <f t="shared" si="23"/>
        <v>0</v>
      </c>
      <c r="V525" s="494"/>
      <c r="W525" s="493">
        <f t="shared" si="24"/>
        <v>0</v>
      </c>
      <c r="X525" s="494"/>
      <c r="Y525" s="493">
        <f t="shared" si="25"/>
        <v>0</v>
      </c>
      <c r="Z525" s="494"/>
      <c r="AA525" s="493">
        <f t="shared" si="26"/>
        <v>0</v>
      </c>
      <c r="AB525" s="494"/>
      <c r="AC525" s="493">
        <f t="shared" si="27"/>
        <v>0</v>
      </c>
      <c r="AD525" s="494"/>
      <c r="AE525" s="493">
        <f t="shared" si="28"/>
        <v>0</v>
      </c>
      <c r="AF525" s="494"/>
      <c r="AG525" s="493">
        <f t="shared" si="29"/>
        <v>0</v>
      </c>
      <c r="AH525" s="494"/>
    </row>
    <row r="526" spans="1:34">
      <c r="A526" s="482" t="s">
        <v>95</v>
      </c>
      <c r="B526" s="483"/>
      <c r="C526" s="483"/>
      <c r="D526" s="484"/>
      <c r="E526" s="485">
        <v>0</v>
      </c>
      <c r="F526" s="486"/>
      <c r="G526" s="487">
        <f>ROUND((E526*(1+$G$517)),0)</f>
        <v>0</v>
      </c>
      <c r="H526" s="488"/>
      <c r="I526" s="487">
        <f t="shared" si="17"/>
        <v>0</v>
      </c>
      <c r="J526" s="488"/>
      <c r="K526" s="487">
        <f t="shared" si="18"/>
        <v>0</v>
      </c>
      <c r="L526" s="488"/>
      <c r="M526" s="487">
        <f t="shared" si="19"/>
        <v>0</v>
      </c>
      <c r="N526" s="488"/>
      <c r="O526" s="487">
        <f t="shared" si="20"/>
        <v>0</v>
      </c>
      <c r="P526" s="488"/>
      <c r="Q526" s="487">
        <f t="shared" si="21"/>
        <v>0</v>
      </c>
      <c r="R526" s="488"/>
      <c r="S526" s="487">
        <f t="shared" si="22"/>
        <v>0</v>
      </c>
      <c r="T526" s="488"/>
      <c r="U526" s="487">
        <f t="shared" si="23"/>
        <v>0</v>
      </c>
      <c r="V526" s="488"/>
      <c r="W526" s="487">
        <f t="shared" si="24"/>
        <v>0</v>
      </c>
      <c r="X526" s="488"/>
      <c r="Y526" s="487">
        <f t="shared" si="25"/>
        <v>0</v>
      </c>
      <c r="Z526" s="488"/>
      <c r="AA526" s="487">
        <f t="shared" si="26"/>
        <v>0</v>
      </c>
      <c r="AB526" s="488"/>
      <c r="AC526" s="487">
        <f t="shared" si="27"/>
        <v>0</v>
      </c>
      <c r="AD526" s="488"/>
      <c r="AE526" s="487">
        <f t="shared" si="28"/>
        <v>0</v>
      </c>
      <c r="AF526" s="488"/>
      <c r="AG526" s="487">
        <f t="shared" si="29"/>
        <v>0</v>
      </c>
      <c r="AH526" s="488"/>
    </row>
    <row r="527" spans="1:34">
      <c r="A527" s="495" t="s">
        <v>123</v>
      </c>
      <c r="B527" s="496"/>
      <c r="C527" s="496"/>
      <c r="D527" s="497"/>
      <c r="E527" s="485">
        <v>0</v>
      </c>
      <c r="F527" s="486"/>
      <c r="G527" s="493">
        <f>ROUND((E527*(1+$G$517)),0)</f>
        <v>0</v>
      </c>
      <c r="H527" s="494"/>
      <c r="I527" s="493">
        <f t="shared" si="17"/>
        <v>0</v>
      </c>
      <c r="J527" s="494"/>
      <c r="K527" s="493">
        <f t="shared" si="18"/>
        <v>0</v>
      </c>
      <c r="L527" s="494"/>
      <c r="M527" s="493">
        <f t="shared" si="19"/>
        <v>0</v>
      </c>
      <c r="N527" s="494"/>
      <c r="O527" s="493">
        <f t="shared" si="20"/>
        <v>0</v>
      </c>
      <c r="P527" s="494"/>
      <c r="Q527" s="493">
        <f t="shared" si="21"/>
        <v>0</v>
      </c>
      <c r="R527" s="494"/>
      <c r="S527" s="493">
        <f t="shared" si="22"/>
        <v>0</v>
      </c>
      <c r="T527" s="494"/>
      <c r="U527" s="493">
        <f t="shared" si="23"/>
        <v>0</v>
      </c>
      <c r="V527" s="494"/>
      <c r="W527" s="493">
        <f t="shared" si="24"/>
        <v>0</v>
      </c>
      <c r="X527" s="494"/>
      <c r="Y527" s="493">
        <f t="shared" si="25"/>
        <v>0</v>
      </c>
      <c r="Z527" s="494"/>
      <c r="AA527" s="493">
        <f t="shared" si="26"/>
        <v>0</v>
      </c>
      <c r="AB527" s="494"/>
      <c r="AC527" s="493">
        <f t="shared" si="27"/>
        <v>0</v>
      </c>
      <c r="AD527" s="494"/>
      <c r="AE527" s="493">
        <f t="shared" si="28"/>
        <v>0</v>
      </c>
      <c r="AF527" s="494"/>
      <c r="AG527" s="493">
        <f t="shared" si="29"/>
        <v>0</v>
      </c>
      <c r="AH527" s="494"/>
    </row>
    <row r="528" spans="1:34">
      <c r="A528" s="498" t="s">
        <v>122</v>
      </c>
      <c r="B528" s="499"/>
      <c r="C528" s="499"/>
      <c r="D528" s="500"/>
      <c r="E528" s="501">
        <f>SUM(E524:E527)</f>
        <v>0</v>
      </c>
      <c r="F528" s="502"/>
      <c r="G528" s="503">
        <f t="shared" ref="G528:AG528" si="30">SUM(G524:G527)</f>
        <v>0</v>
      </c>
      <c r="H528" s="504"/>
      <c r="I528" s="503">
        <f t="shared" si="30"/>
        <v>0</v>
      </c>
      <c r="J528" s="504"/>
      <c r="K528" s="503">
        <f t="shared" si="30"/>
        <v>0</v>
      </c>
      <c r="L528" s="504"/>
      <c r="M528" s="503">
        <f t="shared" si="30"/>
        <v>0</v>
      </c>
      <c r="N528" s="504"/>
      <c r="O528" s="503">
        <f t="shared" si="30"/>
        <v>0</v>
      </c>
      <c r="P528" s="504"/>
      <c r="Q528" s="503">
        <f t="shared" si="30"/>
        <v>0</v>
      </c>
      <c r="R528" s="504"/>
      <c r="S528" s="503">
        <f t="shared" si="30"/>
        <v>0</v>
      </c>
      <c r="T528" s="504"/>
      <c r="U528" s="503">
        <f t="shared" si="30"/>
        <v>0</v>
      </c>
      <c r="V528" s="504"/>
      <c r="W528" s="508">
        <f t="shared" si="30"/>
        <v>0</v>
      </c>
      <c r="X528" s="508"/>
      <c r="Y528" s="508">
        <f t="shared" si="30"/>
        <v>0</v>
      </c>
      <c r="Z528" s="508"/>
      <c r="AA528" s="508">
        <f t="shared" si="30"/>
        <v>0</v>
      </c>
      <c r="AB528" s="508"/>
      <c r="AC528" s="508">
        <f t="shared" si="30"/>
        <v>0</v>
      </c>
      <c r="AD528" s="508"/>
      <c r="AE528" s="508">
        <f t="shared" si="30"/>
        <v>0</v>
      </c>
      <c r="AF528" s="508"/>
      <c r="AG528" s="508">
        <f t="shared" si="30"/>
        <v>0</v>
      </c>
      <c r="AH528" s="508"/>
    </row>
    <row r="529" spans="1:34">
      <c r="E529" s="29"/>
      <c r="F529" s="29"/>
      <c r="G529" s="29"/>
      <c r="H529" s="29"/>
      <c r="I529" s="29"/>
      <c r="J529" s="29"/>
      <c r="K529" s="29"/>
      <c r="L529" s="29"/>
      <c r="M529" s="29"/>
      <c r="N529" s="29"/>
      <c r="O529" s="29"/>
      <c r="P529" s="29"/>
      <c r="Q529" s="29"/>
      <c r="R529" s="29"/>
      <c r="S529" s="29"/>
      <c r="T529" s="29"/>
      <c r="U529" s="29"/>
      <c r="V529" s="29"/>
      <c r="W529" s="29"/>
    </row>
    <row r="530" spans="1:34">
      <c r="A530" s="509" t="s">
        <v>121</v>
      </c>
      <c r="B530" s="510"/>
      <c r="C530" s="510"/>
      <c r="D530" s="511"/>
      <c r="E530" s="506">
        <f t="shared" ref="E530:AG530" si="31">E521-E528</f>
        <v>0</v>
      </c>
      <c r="F530" s="507"/>
      <c r="G530" s="506">
        <f t="shared" si="31"/>
        <v>0</v>
      </c>
      <c r="H530" s="507"/>
      <c r="I530" s="506">
        <f t="shared" si="31"/>
        <v>0</v>
      </c>
      <c r="J530" s="507"/>
      <c r="K530" s="506">
        <f t="shared" si="31"/>
        <v>0</v>
      </c>
      <c r="L530" s="507"/>
      <c r="M530" s="506">
        <f t="shared" si="31"/>
        <v>0</v>
      </c>
      <c r="N530" s="507"/>
      <c r="O530" s="506">
        <f t="shared" si="31"/>
        <v>0</v>
      </c>
      <c r="P530" s="507"/>
      <c r="Q530" s="506">
        <f t="shared" si="31"/>
        <v>0</v>
      </c>
      <c r="R530" s="507"/>
      <c r="S530" s="506">
        <f t="shared" si="31"/>
        <v>0</v>
      </c>
      <c r="T530" s="507"/>
      <c r="U530" s="506">
        <f t="shared" si="31"/>
        <v>0</v>
      </c>
      <c r="V530" s="507"/>
      <c r="W530" s="505">
        <f t="shared" si="31"/>
        <v>0</v>
      </c>
      <c r="X530" s="505"/>
      <c r="Y530" s="505">
        <f t="shared" si="31"/>
        <v>0</v>
      </c>
      <c r="Z530" s="505"/>
      <c r="AA530" s="505">
        <f t="shared" si="31"/>
        <v>0</v>
      </c>
      <c r="AB530" s="505"/>
      <c r="AC530" s="505">
        <f t="shared" si="31"/>
        <v>0</v>
      </c>
      <c r="AD530" s="505"/>
      <c r="AE530" s="505">
        <f t="shared" si="31"/>
        <v>0</v>
      </c>
      <c r="AF530" s="505"/>
      <c r="AG530" s="505">
        <f t="shared" si="31"/>
        <v>0</v>
      </c>
      <c r="AH530" s="505"/>
    </row>
    <row r="531" spans="1:34">
      <c r="E531" s="29"/>
      <c r="F531" s="29"/>
      <c r="G531" s="29"/>
      <c r="H531" s="29"/>
      <c r="I531" s="29"/>
      <c r="J531" s="29"/>
      <c r="K531" s="29"/>
      <c r="L531" s="29"/>
      <c r="M531" s="29"/>
      <c r="N531" s="29"/>
      <c r="O531" s="29"/>
      <c r="P531" s="29"/>
      <c r="Q531" s="29"/>
      <c r="R531" s="29"/>
      <c r="S531" s="29"/>
      <c r="T531" s="29"/>
      <c r="U531" s="29"/>
      <c r="V531" s="29"/>
      <c r="W531" s="29"/>
    </row>
    <row r="532" spans="1:34">
      <c r="A532" s="482" t="s">
        <v>120</v>
      </c>
      <c r="B532" s="483"/>
      <c r="C532" s="483"/>
      <c r="D532" s="484"/>
      <c r="E532" s="485">
        <v>0</v>
      </c>
      <c r="F532" s="486"/>
      <c r="G532" s="487">
        <f>+E532</f>
        <v>0</v>
      </c>
      <c r="H532" s="488"/>
      <c r="I532" s="487">
        <f>+G532</f>
        <v>0</v>
      </c>
      <c r="J532" s="488"/>
      <c r="K532" s="487">
        <f>+I532</f>
        <v>0</v>
      </c>
      <c r="L532" s="488"/>
      <c r="M532" s="487">
        <f>+K532</f>
        <v>0</v>
      </c>
      <c r="N532" s="488"/>
      <c r="O532" s="487">
        <f>+M532</f>
        <v>0</v>
      </c>
      <c r="P532" s="488"/>
      <c r="Q532" s="487">
        <f>+O532</f>
        <v>0</v>
      </c>
      <c r="R532" s="488"/>
      <c r="S532" s="487">
        <f>+Q532</f>
        <v>0</v>
      </c>
      <c r="T532" s="488"/>
      <c r="U532" s="487">
        <f>+S532</f>
        <v>0</v>
      </c>
      <c r="V532" s="488"/>
      <c r="W532" s="513">
        <f>+U532</f>
        <v>0</v>
      </c>
      <c r="X532" s="513"/>
      <c r="Y532" s="513">
        <f t="shared" ref="Y532:Y533" si="32">+W532</f>
        <v>0</v>
      </c>
      <c r="Z532" s="513"/>
      <c r="AA532" s="513">
        <f t="shared" ref="AA532:AA533" si="33">+Y532</f>
        <v>0</v>
      </c>
      <c r="AB532" s="513"/>
      <c r="AC532" s="513">
        <f t="shared" ref="AC532:AC533" si="34">+AA532</f>
        <v>0</v>
      </c>
      <c r="AD532" s="513"/>
      <c r="AE532" s="513">
        <f t="shared" ref="AE532:AE533" si="35">+AC532</f>
        <v>0</v>
      </c>
      <c r="AF532" s="513"/>
      <c r="AG532" s="513">
        <f t="shared" ref="AG532:AG533" si="36">+AE532</f>
        <v>0</v>
      </c>
      <c r="AH532" s="513"/>
    </row>
    <row r="533" spans="1:34">
      <c r="A533" s="495" t="s">
        <v>119</v>
      </c>
      <c r="B533" s="496"/>
      <c r="C533" s="496"/>
      <c r="D533" s="497"/>
      <c r="E533" s="485">
        <v>0</v>
      </c>
      <c r="F533" s="486"/>
      <c r="G533" s="493">
        <f>+E533</f>
        <v>0</v>
      </c>
      <c r="H533" s="494"/>
      <c r="I533" s="493">
        <f>+G533</f>
        <v>0</v>
      </c>
      <c r="J533" s="494"/>
      <c r="K533" s="493">
        <f>+I533</f>
        <v>0</v>
      </c>
      <c r="L533" s="494"/>
      <c r="M533" s="493">
        <f>+K533</f>
        <v>0</v>
      </c>
      <c r="N533" s="494"/>
      <c r="O533" s="493">
        <f>+M533</f>
        <v>0</v>
      </c>
      <c r="P533" s="494"/>
      <c r="Q533" s="493">
        <f>+O533</f>
        <v>0</v>
      </c>
      <c r="R533" s="494"/>
      <c r="S533" s="493">
        <f>+Q533</f>
        <v>0</v>
      </c>
      <c r="T533" s="494"/>
      <c r="U533" s="493">
        <f>+S533</f>
        <v>0</v>
      </c>
      <c r="V533" s="494"/>
      <c r="W533" s="512">
        <f>+U533</f>
        <v>0</v>
      </c>
      <c r="X533" s="512"/>
      <c r="Y533" s="512">
        <f t="shared" si="32"/>
        <v>0</v>
      </c>
      <c r="Z533" s="512"/>
      <c r="AA533" s="512">
        <f t="shared" si="33"/>
        <v>0</v>
      </c>
      <c r="AB533" s="512"/>
      <c r="AC533" s="512">
        <f t="shared" si="34"/>
        <v>0</v>
      </c>
      <c r="AD533" s="512"/>
      <c r="AE533" s="512">
        <f t="shared" si="35"/>
        <v>0</v>
      </c>
      <c r="AF533" s="512"/>
      <c r="AG533" s="512">
        <f t="shared" si="36"/>
        <v>0</v>
      </c>
      <c r="AH533" s="512"/>
    </row>
    <row r="534" spans="1:34">
      <c r="E534" s="29"/>
      <c r="F534" s="29"/>
      <c r="G534" s="29"/>
      <c r="H534" s="29"/>
      <c r="I534" s="29"/>
      <c r="J534" s="29"/>
      <c r="K534" s="29"/>
      <c r="L534" s="29"/>
      <c r="M534" s="29"/>
      <c r="N534" s="29"/>
      <c r="O534" s="29"/>
      <c r="P534" s="29"/>
      <c r="Q534" s="29"/>
      <c r="R534" s="29"/>
      <c r="S534" s="29"/>
      <c r="T534" s="29"/>
      <c r="U534" s="29"/>
      <c r="V534" s="29"/>
      <c r="W534" s="29"/>
    </row>
    <row r="535" spans="1:34">
      <c r="A535" s="518" t="s">
        <v>118</v>
      </c>
      <c r="B535" s="518"/>
      <c r="C535" s="518"/>
      <c r="D535" s="518"/>
      <c r="E535" s="519" t="e">
        <f>SUM(E530/E533)</f>
        <v>#DIV/0!</v>
      </c>
      <c r="F535" s="520"/>
      <c r="G535" s="29"/>
      <c r="H535" s="29"/>
      <c r="I535" s="29"/>
      <c r="J535" s="29"/>
      <c r="K535" s="29"/>
      <c r="L535" s="29"/>
      <c r="M535" s="29"/>
      <c r="N535" s="29"/>
      <c r="O535" s="29"/>
      <c r="P535" s="29"/>
      <c r="Q535" s="29"/>
      <c r="R535" s="29"/>
      <c r="S535" s="29"/>
      <c r="T535" s="29"/>
      <c r="U535" s="29"/>
      <c r="V535" s="29"/>
      <c r="W535" s="29"/>
    </row>
    <row r="536" spans="1:34">
      <c r="E536" s="29"/>
      <c r="F536" s="29"/>
      <c r="G536" s="29"/>
      <c r="H536" s="29"/>
      <c r="I536" s="29"/>
      <c r="J536" s="29"/>
      <c r="K536" s="29"/>
      <c r="L536" s="29"/>
      <c r="M536" s="29"/>
      <c r="N536" s="29"/>
      <c r="O536" s="29"/>
      <c r="P536" s="29"/>
      <c r="Q536" s="29"/>
      <c r="R536" s="29"/>
      <c r="S536" s="29"/>
      <c r="T536" s="29"/>
      <c r="U536" s="29"/>
      <c r="V536" s="29"/>
      <c r="W536" s="29"/>
    </row>
    <row r="537" spans="1:34">
      <c r="A537" s="521" t="s">
        <v>117</v>
      </c>
      <c r="B537" s="522"/>
      <c r="C537" s="522"/>
      <c r="D537" s="523"/>
      <c r="E537" s="516">
        <f>E530-E532-E533</f>
        <v>0</v>
      </c>
      <c r="F537" s="517"/>
      <c r="G537" s="516">
        <f>G530-G532-G533</f>
        <v>0</v>
      </c>
      <c r="H537" s="517"/>
      <c r="I537" s="516">
        <f>I530-I532-I533</f>
        <v>0</v>
      </c>
      <c r="J537" s="517"/>
      <c r="K537" s="516">
        <f>K530-K532-K533</f>
        <v>0</v>
      </c>
      <c r="L537" s="517"/>
      <c r="M537" s="516">
        <f>M530-M532-M533</f>
        <v>0</v>
      </c>
      <c r="N537" s="517"/>
      <c r="O537" s="516">
        <f>O530-O532-O533</f>
        <v>0</v>
      </c>
      <c r="P537" s="517"/>
      <c r="Q537" s="516">
        <f>Q530-Q532-Q533</f>
        <v>0</v>
      </c>
      <c r="R537" s="517"/>
      <c r="S537" s="516">
        <f>S530-S532-S533</f>
        <v>0</v>
      </c>
      <c r="T537" s="517"/>
      <c r="U537" s="516">
        <f>U530-U532-U533</f>
        <v>0</v>
      </c>
      <c r="V537" s="517"/>
      <c r="W537" s="515">
        <f>W530-W532-W533</f>
        <v>0</v>
      </c>
      <c r="X537" s="515"/>
      <c r="Y537" s="515">
        <f t="shared" ref="Y537" si="37">Y530-Y532-Y533</f>
        <v>0</v>
      </c>
      <c r="Z537" s="515"/>
      <c r="AA537" s="515">
        <f t="shared" ref="AA537" si="38">AA530-AA532-AA533</f>
        <v>0</v>
      </c>
      <c r="AB537" s="515"/>
      <c r="AC537" s="515">
        <f t="shared" ref="AC537" si="39">AC530-AC532-AC533</f>
        <v>0</v>
      </c>
      <c r="AD537" s="515"/>
      <c r="AE537" s="515">
        <f t="shared" ref="AE537" si="40">AE530-AE532-AE533</f>
        <v>0</v>
      </c>
      <c r="AF537" s="515"/>
      <c r="AG537" s="515">
        <f t="shared" ref="AG537" si="41">AG530-AG532-AG533</f>
        <v>0</v>
      </c>
      <c r="AH537" s="515"/>
    </row>
    <row r="539" spans="1:34" ht="20.25" thickBot="1">
      <c r="A539" s="137" t="s">
        <v>381</v>
      </c>
      <c r="B539" s="137"/>
      <c r="C539" s="137"/>
      <c r="D539" s="137"/>
      <c r="E539" s="137"/>
      <c r="F539" s="137"/>
      <c r="G539" s="137"/>
      <c r="H539" s="137"/>
      <c r="I539" s="137"/>
      <c r="J539" s="137"/>
      <c r="K539" s="137"/>
      <c r="L539" s="137"/>
      <c r="M539" s="137"/>
      <c r="N539" s="137"/>
      <c r="O539" s="137"/>
      <c r="P539" s="137"/>
      <c r="Q539" s="137"/>
      <c r="R539" s="137"/>
      <c r="S539" s="137"/>
      <c r="T539" s="137"/>
      <c r="U539" s="137"/>
      <c r="V539" s="137"/>
      <c r="W539" s="137"/>
      <c r="X539" s="137"/>
      <c r="Y539" s="137"/>
      <c r="Z539" s="137"/>
      <c r="AA539" s="137"/>
      <c r="AB539" s="137"/>
      <c r="AC539" s="137"/>
      <c r="AD539" s="137"/>
      <c r="AE539" s="137"/>
      <c r="AF539" s="137"/>
      <c r="AG539" s="137"/>
      <c r="AH539" s="137"/>
    </row>
    <row r="540" spans="1:34" ht="15.75" thickTop="1"/>
    <row r="541" spans="1:34">
      <c r="A541" s="175" t="s">
        <v>382</v>
      </c>
      <c r="B541" s="175"/>
      <c r="C541" s="175"/>
      <c r="D541" s="175"/>
      <c r="E541" s="175"/>
      <c r="F541" s="175"/>
      <c r="G541" s="175"/>
      <c r="H541" s="175"/>
      <c r="I541" s="175"/>
      <c r="J541" s="175"/>
      <c r="K541" s="175"/>
    </row>
    <row r="543" spans="1:34">
      <c r="A543" s="166" t="s">
        <v>383</v>
      </c>
      <c r="B543" s="168"/>
      <c r="C543" s="168"/>
      <c r="D543" s="168"/>
      <c r="E543" s="168"/>
      <c r="F543" s="167"/>
      <c r="G543" s="165" t="s">
        <v>384</v>
      </c>
      <c r="H543" s="165"/>
      <c r="I543" s="165"/>
      <c r="J543" s="165"/>
      <c r="K543" s="165"/>
    </row>
    <row r="544" spans="1:34">
      <c r="A544" s="169"/>
      <c r="B544" s="107"/>
      <c r="C544" s="107"/>
      <c r="D544" s="107"/>
      <c r="E544" s="107"/>
      <c r="F544" s="170"/>
      <c r="G544" s="102">
        <v>0</v>
      </c>
      <c r="H544" s="102"/>
      <c r="I544" s="102"/>
      <c r="J544" s="102"/>
      <c r="K544" s="102"/>
    </row>
    <row r="545" spans="1:11">
      <c r="A545" s="169"/>
      <c r="B545" s="107"/>
      <c r="C545" s="107"/>
      <c r="D545" s="107"/>
      <c r="E545" s="107"/>
      <c r="F545" s="170"/>
      <c r="G545" s="102">
        <v>0</v>
      </c>
      <c r="H545" s="102"/>
      <c r="I545" s="102"/>
      <c r="J545" s="102"/>
      <c r="K545" s="102"/>
    </row>
    <row r="546" spans="1:11">
      <c r="A546" s="169"/>
      <c r="B546" s="107"/>
      <c r="C546" s="107"/>
      <c r="D546" s="107"/>
      <c r="E546" s="107"/>
      <c r="F546" s="170"/>
      <c r="G546" s="102">
        <v>0</v>
      </c>
      <c r="H546" s="102"/>
      <c r="I546" s="102"/>
      <c r="J546" s="102"/>
      <c r="K546" s="102"/>
    </row>
    <row r="547" spans="1:11">
      <c r="A547" s="169"/>
      <c r="B547" s="107"/>
      <c r="C547" s="107"/>
      <c r="D547" s="107"/>
      <c r="E547" s="107"/>
      <c r="F547" s="170"/>
      <c r="G547" s="102">
        <v>0</v>
      </c>
      <c r="H547" s="102"/>
      <c r="I547" s="102"/>
      <c r="J547" s="102"/>
      <c r="K547" s="102"/>
    </row>
    <row r="548" spans="1:11">
      <c r="A548" s="169"/>
      <c r="B548" s="107"/>
      <c r="C548" s="107"/>
      <c r="D548" s="107"/>
      <c r="E548" s="107"/>
      <c r="F548" s="170"/>
      <c r="G548" s="102">
        <v>0</v>
      </c>
      <c r="H548" s="102"/>
      <c r="I548" s="102"/>
      <c r="J548" s="102"/>
      <c r="K548" s="102"/>
    </row>
    <row r="549" spans="1:11">
      <c r="A549" s="169"/>
      <c r="B549" s="107"/>
      <c r="C549" s="107"/>
      <c r="D549" s="107"/>
      <c r="E549" s="107"/>
      <c r="F549" s="170"/>
      <c r="G549" s="102">
        <v>0</v>
      </c>
      <c r="H549" s="102"/>
      <c r="I549" s="102"/>
      <c r="J549" s="102"/>
      <c r="K549" s="102"/>
    </row>
    <row r="550" spans="1:11">
      <c r="A550" s="169"/>
      <c r="B550" s="107"/>
      <c r="C550" s="107"/>
      <c r="D550" s="107"/>
      <c r="E550" s="107"/>
      <c r="F550" s="170"/>
      <c r="G550" s="102">
        <v>0</v>
      </c>
      <c r="H550" s="102"/>
      <c r="I550" s="102"/>
      <c r="J550" s="102"/>
      <c r="K550" s="102"/>
    </row>
    <row r="551" spans="1:11">
      <c r="A551" s="169"/>
      <c r="B551" s="107"/>
      <c r="C551" s="107"/>
      <c r="D551" s="107"/>
      <c r="E551" s="107"/>
      <c r="F551" s="170"/>
      <c r="G551" s="102">
        <v>0</v>
      </c>
      <c r="H551" s="102"/>
      <c r="I551" s="102"/>
      <c r="J551" s="102"/>
      <c r="K551" s="102"/>
    </row>
    <row r="552" spans="1:11">
      <c r="A552" s="169"/>
      <c r="B552" s="107"/>
      <c r="C552" s="107"/>
      <c r="D552" s="107"/>
      <c r="E552" s="107"/>
      <c r="F552" s="170"/>
      <c r="G552" s="102">
        <v>0</v>
      </c>
      <c r="H552" s="102"/>
      <c r="I552" s="102"/>
      <c r="J552" s="102"/>
      <c r="K552" s="102"/>
    </row>
    <row r="553" spans="1:11">
      <c r="A553" s="169"/>
      <c r="B553" s="107"/>
      <c r="C553" s="107"/>
      <c r="D553" s="107"/>
      <c r="E553" s="107"/>
      <c r="F553" s="170"/>
      <c r="G553" s="102">
        <v>0</v>
      </c>
      <c r="H553" s="102"/>
      <c r="I553" s="102"/>
      <c r="J553" s="102"/>
      <c r="K553" s="102"/>
    </row>
    <row r="554" spans="1:11">
      <c r="A554" s="169"/>
      <c r="B554" s="107"/>
      <c r="C554" s="107"/>
      <c r="D554" s="107"/>
      <c r="E554" s="107"/>
      <c r="F554" s="170"/>
      <c r="G554" s="102">
        <v>0</v>
      </c>
      <c r="H554" s="102"/>
      <c r="I554" s="102"/>
      <c r="J554" s="102"/>
      <c r="K554" s="102"/>
    </row>
    <row r="555" spans="1:11">
      <c r="A555" s="169"/>
      <c r="B555" s="107"/>
      <c r="C555" s="107"/>
      <c r="D555" s="107"/>
      <c r="E555" s="107"/>
      <c r="F555" s="170"/>
      <c r="G555" s="102">
        <v>0</v>
      </c>
      <c r="H555" s="102"/>
      <c r="I555" s="102"/>
      <c r="J555" s="102"/>
      <c r="K555" s="102"/>
    </row>
    <row r="556" spans="1:11">
      <c r="A556" s="169"/>
      <c r="B556" s="107"/>
      <c r="C556" s="107"/>
      <c r="D556" s="107"/>
      <c r="E556" s="107"/>
      <c r="F556" s="170"/>
      <c r="G556" s="102">
        <v>0</v>
      </c>
      <c r="H556" s="102"/>
      <c r="I556" s="102"/>
      <c r="J556" s="102"/>
      <c r="K556" s="102"/>
    </row>
    <row r="557" spans="1:11">
      <c r="A557" s="169"/>
      <c r="B557" s="107"/>
      <c r="C557" s="107"/>
      <c r="D557" s="107"/>
      <c r="E557" s="107"/>
      <c r="F557" s="170"/>
      <c r="G557" s="102">
        <v>0</v>
      </c>
      <c r="H557" s="102"/>
      <c r="I557" s="102"/>
      <c r="J557" s="102"/>
      <c r="K557" s="102"/>
    </row>
    <row r="558" spans="1:11">
      <c r="A558" s="169"/>
      <c r="B558" s="107"/>
      <c r="C558" s="107"/>
      <c r="D558" s="107"/>
      <c r="E558" s="107"/>
      <c r="F558" s="170"/>
      <c r="G558" s="102">
        <v>0</v>
      </c>
      <c r="H558" s="102"/>
      <c r="I558" s="102"/>
      <c r="J558" s="102"/>
      <c r="K558" s="102"/>
    </row>
    <row r="559" spans="1:11">
      <c r="A559" s="169"/>
      <c r="B559" s="107"/>
      <c r="C559" s="107"/>
      <c r="D559" s="107"/>
      <c r="E559" s="107"/>
      <c r="F559" s="170"/>
      <c r="G559" s="102">
        <v>0</v>
      </c>
      <c r="H559" s="102"/>
      <c r="I559" s="102"/>
      <c r="J559" s="102"/>
      <c r="K559" s="102"/>
    </row>
    <row r="560" spans="1:11">
      <c r="A560" s="169"/>
      <c r="B560" s="107"/>
      <c r="C560" s="107"/>
      <c r="D560" s="107"/>
      <c r="E560" s="107"/>
      <c r="F560" s="170"/>
      <c r="G560" s="102">
        <v>0</v>
      </c>
      <c r="H560" s="102"/>
      <c r="I560" s="102"/>
      <c r="J560" s="102"/>
      <c r="K560" s="102"/>
    </row>
    <row r="561" spans="1:11">
      <c r="A561" s="169"/>
      <c r="B561" s="107"/>
      <c r="C561" s="107"/>
      <c r="D561" s="107"/>
      <c r="E561" s="107"/>
      <c r="F561" s="170"/>
      <c r="G561" s="102">
        <v>0</v>
      </c>
      <c r="H561" s="102"/>
      <c r="I561" s="102"/>
      <c r="J561" s="102"/>
      <c r="K561" s="102"/>
    </row>
    <row r="562" spans="1:11">
      <c r="A562" s="169"/>
      <c r="B562" s="107"/>
      <c r="C562" s="107"/>
      <c r="D562" s="107"/>
      <c r="E562" s="107"/>
      <c r="F562" s="170"/>
      <c r="G562" s="102">
        <v>0</v>
      </c>
      <c r="H562" s="102"/>
      <c r="I562" s="102"/>
      <c r="J562" s="102"/>
      <c r="K562" s="102"/>
    </row>
    <row r="563" spans="1:11">
      <c r="A563" s="169"/>
      <c r="B563" s="107"/>
      <c r="C563" s="107"/>
      <c r="D563" s="107"/>
      <c r="E563" s="107"/>
      <c r="F563" s="170"/>
      <c r="G563" s="102">
        <v>0</v>
      </c>
      <c r="H563" s="102"/>
      <c r="I563" s="102"/>
      <c r="J563" s="102"/>
      <c r="K563" s="102"/>
    </row>
    <row r="564" spans="1:11">
      <c r="A564" s="158" t="s">
        <v>103</v>
      </c>
      <c r="B564" s="159"/>
      <c r="C564" s="159"/>
      <c r="D564" s="159"/>
      <c r="E564" s="159"/>
      <c r="F564" s="160"/>
      <c r="G564" s="163">
        <f>SUM(G544:J563)</f>
        <v>0</v>
      </c>
      <c r="H564" s="163"/>
      <c r="I564" s="163"/>
      <c r="J564" s="163"/>
      <c r="K564" s="163"/>
    </row>
    <row r="566" spans="1:11">
      <c r="A566" s="164" t="s">
        <v>385</v>
      </c>
      <c r="B566" s="164"/>
      <c r="C566" s="164"/>
      <c r="D566" s="164"/>
      <c r="E566" s="164"/>
      <c r="F566" s="164"/>
      <c r="G566" s="164"/>
      <c r="H566" s="164"/>
      <c r="I566" s="164"/>
      <c r="J566" s="164"/>
      <c r="K566" s="164"/>
    </row>
    <row r="567" spans="1:11">
      <c r="A567" s="164"/>
      <c r="B567" s="164"/>
      <c r="C567" s="164"/>
      <c r="D567" s="164"/>
      <c r="E567" s="164"/>
      <c r="F567" s="164"/>
      <c r="G567" s="164"/>
      <c r="H567" s="164"/>
      <c r="I567" s="164"/>
      <c r="J567" s="164"/>
      <c r="K567" s="164"/>
    </row>
    <row r="568" spans="1:11">
      <c r="A568" s="164"/>
      <c r="B568" s="164"/>
      <c r="C568" s="164"/>
      <c r="D568" s="164"/>
      <c r="E568" s="164"/>
      <c r="F568" s="164"/>
      <c r="G568" s="164"/>
      <c r="H568" s="164"/>
      <c r="I568" s="164"/>
      <c r="J568" s="164"/>
      <c r="K568" s="164"/>
    </row>
    <row r="569" spans="1:11">
      <c r="A569" s="164"/>
      <c r="B569" s="164"/>
      <c r="C569" s="164"/>
      <c r="D569" s="164"/>
      <c r="E569" s="164"/>
      <c r="F569" s="164"/>
      <c r="G569" s="164"/>
      <c r="H569" s="164"/>
      <c r="I569" s="164"/>
      <c r="J569" s="164"/>
      <c r="K569" s="164"/>
    </row>
    <row r="570" spans="1:11">
      <c r="A570" s="164"/>
      <c r="B570" s="164"/>
      <c r="C570" s="164"/>
      <c r="D570" s="164"/>
      <c r="E570" s="164"/>
      <c r="F570" s="164"/>
      <c r="G570" s="164"/>
      <c r="H570" s="164"/>
      <c r="I570" s="164"/>
      <c r="J570" s="164"/>
      <c r="K570" s="164"/>
    </row>
    <row r="571" spans="1:11">
      <c r="A571" s="164"/>
      <c r="B571" s="164"/>
      <c r="C571" s="164"/>
      <c r="D571" s="164"/>
      <c r="E571" s="164"/>
      <c r="F571" s="164"/>
      <c r="G571" s="164"/>
      <c r="H571" s="164"/>
      <c r="I571" s="164"/>
      <c r="J571" s="164"/>
      <c r="K571" s="164"/>
    </row>
    <row r="572" spans="1:11">
      <c r="A572" s="164"/>
      <c r="B572" s="164"/>
      <c r="C572" s="164"/>
      <c r="D572" s="164"/>
      <c r="E572" s="164"/>
      <c r="F572" s="164"/>
      <c r="G572" s="164"/>
      <c r="H572" s="164"/>
      <c r="I572" s="164"/>
      <c r="J572" s="164"/>
      <c r="K572" s="164"/>
    </row>
    <row r="573" spans="1:11">
      <c r="A573" s="164"/>
      <c r="B573" s="164"/>
      <c r="C573" s="164"/>
      <c r="D573" s="164"/>
      <c r="E573" s="164"/>
      <c r="F573" s="164"/>
      <c r="G573" s="164"/>
      <c r="H573" s="164"/>
      <c r="I573" s="164"/>
      <c r="J573" s="164"/>
      <c r="K573" s="164"/>
    </row>
    <row r="574" spans="1:11">
      <c r="A574" s="164"/>
      <c r="B574" s="164"/>
      <c r="C574" s="164"/>
      <c r="D574" s="164"/>
      <c r="E574" s="164"/>
      <c r="F574" s="164"/>
      <c r="G574" s="164"/>
      <c r="H574" s="164"/>
      <c r="I574" s="164"/>
      <c r="J574" s="164"/>
      <c r="K574" s="164"/>
    </row>
    <row r="575" spans="1:11">
      <c r="A575" s="164"/>
      <c r="B575" s="164"/>
      <c r="C575" s="164"/>
      <c r="D575" s="164"/>
      <c r="E575" s="164"/>
      <c r="F575" s="164"/>
      <c r="G575" s="164"/>
      <c r="H575" s="164"/>
      <c r="I575" s="164"/>
      <c r="J575" s="164"/>
      <c r="K575" s="164"/>
    </row>
    <row r="577" spans="1:11">
      <c r="A577" s="165" t="s">
        <v>40</v>
      </c>
      <c r="B577" s="165"/>
      <c r="C577" s="166" t="s">
        <v>386</v>
      </c>
      <c r="D577" s="167"/>
      <c r="E577" s="166" t="s">
        <v>42</v>
      </c>
      <c r="F577" s="168"/>
      <c r="G577" s="168"/>
      <c r="H577" s="168"/>
      <c r="I577" s="167"/>
      <c r="J577" s="166" t="s">
        <v>387</v>
      </c>
      <c r="K577" s="167"/>
    </row>
    <row r="578" spans="1:11">
      <c r="A578" s="101"/>
      <c r="B578" s="101"/>
      <c r="C578" s="151"/>
      <c r="D578" s="152"/>
      <c r="E578" s="153"/>
      <c r="F578" s="154"/>
      <c r="G578" s="154"/>
      <c r="H578" s="154"/>
      <c r="I578" s="155"/>
      <c r="J578" s="156">
        <v>0</v>
      </c>
      <c r="K578" s="157"/>
    </row>
    <row r="579" spans="1:11">
      <c r="A579" s="101"/>
      <c r="B579" s="101"/>
      <c r="C579" s="151"/>
      <c r="D579" s="152"/>
      <c r="E579" s="153"/>
      <c r="F579" s="154"/>
      <c r="G579" s="154"/>
      <c r="H579" s="154"/>
      <c r="I579" s="155"/>
      <c r="J579" s="156">
        <v>0</v>
      </c>
      <c r="K579" s="157"/>
    </row>
    <row r="580" spans="1:11">
      <c r="A580" s="101"/>
      <c r="B580" s="101"/>
      <c r="C580" s="151"/>
      <c r="D580" s="152"/>
      <c r="E580" s="153"/>
      <c r="F580" s="154"/>
      <c r="G580" s="154"/>
      <c r="H580" s="154"/>
      <c r="I580" s="155"/>
      <c r="J580" s="156">
        <v>0</v>
      </c>
      <c r="K580" s="157"/>
    </row>
    <row r="581" spans="1:11">
      <c r="A581" s="101"/>
      <c r="B581" s="101"/>
      <c r="C581" s="151"/>
      <c r="D581" s="152"/>
      <c r="E581" s="153"/>
      <c r="F581" s="154"/>
      <c r="G581" s="154"/>
      <c r="H581" s="154"/>
      <c r="I581" s="155"/>
      <c r="J581" s="156">
        <v>0</v>
      </c>
      <c r="K581" s="157"/>
    </row>
    <row r="582" spans="1:11">
      <c r="A582" s="101"/>
      <c r="B582" s="101"/>
      <c r="C582" s="151"/>
      <c r="D582" s="152"/>
      <c r="E582" s="153"/>
      <c r="F582" s="154"/>
      <c r="G582" s="154"/>
      <c r="H582" s="154"/>
      <c r="I582" s="155"/>
      <c r="J582" s="156">
        <v>0</v>
      </c>
      <c r="K582" s="157"/>
    </row>
    <row r="583" spans="1:11">
      <c r="A583" s="101"/>
      <c r="B583" s="101"/>
      <c r="C583" s="151"/>
      <c r="D583" s="152"/>
      <c r="E583" s="153"/>
      <c r="F583" s="154"/>
      <c r="G583" s="154"/>
      <c r="H583" s="154"/>
      <c r="I583" s="155"/>
      <c r="J583" s="156">
        <v>0</v>
      </c>
      <c r="K583" s="157"/>
    </row>
    <row r="584" spans="1:11">
      <c r="A584" s="101"/>
      <c r="B584" s="101"/>
      <c r="C584" s="151"/>
      <c r="D584" s="152"/>
      <c r="E584" s="153"/>
      <c r="F584" s="154"/>
      <c r="G584" s="154"/>
      <c r="H584" s="154"/>
      <c r="I584" s="155"/>
      <c r="J584" s="156">
        <v>0</v>
      </c>
      <c r="K584" s="157"/>
    </row>
    <row r="585" spans="1:11">
      <c r="A585" s="101"/>
      <c r="B585" s="101"/>
      <c r="C585" s="151"/>
      <c r="D585" s="152"/>
      <c r="E585" s="153"/>
      <c r="F585" s="154"/>
      <c r="G585" s="154"/>
      <c r="H585" s="154"/>
      <c r="I585" s="155"/>
      <c r="J585" s="156">
        <v>0</v>
      </c>
      <c r="K585" s="157"/>
    </row>
    <row r="586" spans="1:11">
      <c r="A586" s="101"/>
      <c r="B586" s="101"/>
      <c r="C586" s="151"/>
      <c r="D586" s="152"/>
      <c r="E586" s="153"/>
      <c r="F586" s="154"/>
      <c r="G586" s="154"/>
      <c r="H586" s="154"/>
      <c r="I586" s="155"/>
      <c r="J586" s="156">
        <v>0</v>
      </c>
      <c r="K586" s="157"/>
    </row>
    <row r="587" spans="1:11">
      <c r="A587" s="101"/>
      <c r="B587" s="101"/>
      <c r="C587" s="151"/>
      <c r="D587" s="152"/>
      <c r="E587" s="153"/>
      <c r="F587" s="154"/>
      <c r="G587" s="154"/>
      <c r="H587" s="154"/>
      <c r="I587" s="155"/>
      <c r="J587" s="156">
        <v>0</v>
      </c>
      <c r="K587" s="157"/>
    </row>
    <row r="588" spans="1:11">
      <c r="A588" s="101"/>
      <c r="B588" s="101"/>
      <c r="C588" s="151"/>
      <c r="D588" s="152"/>
      <c r="E588" s="153"/>
      <c r="F588" s="154"/>
      <c r="G588" s="154"/>
      <c r="H588" s="154"/>
      <c r="I588" s="155"/>
      <c r="J588" s="156">
        <v>0</v>
      </c>
      <c r="K588" s="157"/>
    </row>
    <row r="589" spans="1:11">
      <c r="A589" s="101"/>
      <c r="B589" s="101"/>
      <c r="C589" s="151"/>
      <c r="D589" s="152"/>
      <c r="E589" s="153"/>
      <c r="F589" s="154"/>
      <c r="G589" s="154"/>
      <c r="H589" s="154"/>
      <c r="I589" s="155"/>
      <c r="J589" s="156">
        <v>0</v>
      </c>
      <c r="K589" s="157"/>
    </row>
    <row r="590" spans="1:11">
      <c r="A590" s="101"/>
      <c r="B590" s="101"/>
      <c r="C590" s="151"/>
      <c r="D590" s="152"/>
      <c r="E590" s="153"/>
      <c r="F590" s="154"/>
      <c r="G590" s="154"/>
      <c r="H590" s="154"/>
      <c r="I590" s="155"/>
      <c r="J590" s="156">
        <v>0</v>
      </c>
      <c r="K590" s="157"/>
    </row>
    <row r="591" spans="1:11">
      <c r="A591" s="101"/>
      <c r="B591" s="101"/>
      <c r="C591" s="151"/>
      <c r="D591" s="152"/>
      <c r="E591" s="153"/>
      <c r="F591" s="154"/>
      <c r="G591" s="154"/>
      <c r="H591" s="154"/>
      <c r="I591" s="155"/>
      <c r="J591" s="156">
        <v>0</v>
      </c>
      <c r="K591" s="157"/>
    </row>
    <row r="592" spans="1:11">
      <c r="A592" s="101"/>
      <c r="B592" s="101"/>
      <c r="C592" s="151"/>
      <c r="D592" s="152"/>
      <c r="E592" s="153"/>
      <c r="F592" s="154"/>
      <c r="G592" s="154"/>
      <c r="H592" s="154"/>
      <c r="I592" s="155"/>
      <c r="J592" s="156">
        <v>0</v>
      </c>
      <c r="K592" s="157"/>
    </row>
    <row r="593" spans="1:11">
      <c r="A593" s="101"/>
      <c r="B593" s="101"/>
      <c r="C593" s="151"/>
      <c r="D593" s="152"/>
      <c r="E593" s="153"/>
      <c r="F593" s="154"/>
      <c r="G593" s="154"/>
      <c r="H593" s="154"/>
      <c r="I593" s="155"/>
      <c r="J593" s="156">
        <v>0</v>
      </c>
      <c r="K593" s="157"/>
    </row>
    <row r="594" spans="1:11">
      <c r="A594" s="101"/>
      <c r="B594" s="101"/>
      <c r="C594" s="151"/>
      <c r="D594" s="152"/>
      <c r="E594" s="153"/>
      <c r="F594" s="154"/>
      <c r="G594" s="154"/>
      <c r="H594" s="154"/>
      <c r="I594" s="155"/>
      <c r="J594" s="156">
        <v>0</v>
      </c>
      <c r="K594" s="157"/>
    </row>
    <row r="595" spans="1:11">
      <c r="A595" s="101"/>
      <c r="B595" s="101"/>
      <c r="C595" s="151"/>
      <c r="D595" s="152"/>
      <c r="E595" s="153"/>
      <c r="F595" s="154"/>
      <c r="G595" s="154"/>
      <c r="H595" s="154"/>
      <c r="I595" s="155"/>
      <c r="J595" s="156">
        <v>0</v>
      </c>
      <c r="K595" s="157"/>
    </row>
    <row r="596" spans="1:11">
      <c r="A596" s="101"/>
      <c r="B596" s="101"/>
      <c r="C596" s="151"/>
      <c r="D596" s="152"/>
      <c r="E596" s="153"/>
      <c r="F596" s="154"/>
      <c r="G596" s="154"/>
      <c r="H596" s="154"/>
      <c r="I596" s="155"/>
      <c r="J596" s="156">
        <v>0</v>
      </c>
      <c r="K596" s="157"/>
    </row>
    <row r="597" spans="1:11">
      <c r="A597" s="101"/>
      <c r="B597" s="101"/>
      <c r="C597" s="151"/>
      <c r="D597" s="152"/>
      <c r="E597" s="153"/>
      <c r="F597" s="154"/>
      <c r="G597" s="154"/>
      <c r="H597" s="154"/>
      <c r="I597" s="155"/>
      <c r="J597" s="156">
        <v>0</v>
      </c>
      <c r="K597" s="157"/>
    </row>
    <row r="598" spans="1:11">
      <c r="A598" s="158" t="s">
        <v>103</v>
      </c>
      <c r="B598" s="159"/>
      <c r="C598" s="159"/>
      <c r="D598" s="159"/>
      <c r="E598" s="159"/>
      <c r="F598" s="159"/>
      <c r="G598" s="159"/>
      <c r="H598" s="159"/>
      <c r="I598" s="160"/>
      <c r="J598" s="161">
        <f>SUM(J578:K597)</f>
        <v>0</v>
      </c>
      <c r="K598" s="162"/>
    </row>
  </sheetData>
  <mergeCells count="1400">
    <mergeCell ref="A106:AB106"/>
    <mergeCell ref="A108:B108"/>
    <mergeCell ref="C108:E108"/>
    <mergeCell ref="F108:H108"/>
    <mergeCell ref="I108:K108"/>
    <mergeCell ref="M108:N108"/>
    <mergeCell ref="O108:Q108"/>
    <mergeCell ref="S108:T108"/>
    <mergeCell ref="U108:W108"/>
    <mergeCell ref="A310:E310"/>
    <mergeCell ref="F310:H310"/>
    <mergeCell ref="I310:K310"/>
    <mergeCell ref="AA537:AB537"/>
    <mergeCell ref="AC537:AD537"/>
    <mergeCell ref="AE537:AF537"/>
    <mergeCell ref="AG537:AH537"/>
    <mergeCell ref="O537:P537"/>
    <mergeCell ref="Q537:R537"/>
    <mergeCell ref="S537:T537"/>
    <mergeCell ref="U537:V537"/>
    <mergeCell ref="W537:X537"/>
    <mergeCell ref="Y537:Z537"/>
    <mergeCell ref="AE533:AF533"/>
    <mergeCell ref="AG533:AH533"/>
    <mergeCell ref="A535:D535"/>
    <mergeCell ref="E535:F535"/>
    <mergeCell ref="A537:D537"/>
    <mergeCell ref="E537:F537"/>
    <mergeCell ref="G537:H537"/>
    <mergeCell ref="I537:J537"/>
    <mergeCell ref="K537:L537"/>
    <mergeCell ref="M537:N537"/>
    <mergeCell ref="S533:T533"/>
    <mergeCell ref="U533:V533"/>
    <mergeCell ref="W533:X533"/>
    <mergeCell ref="Y533:Z533"/>
    <mergeCell ref="AA533:AB533"/>
    <mergeCell ref="AC533:AD533"/>
    <mergeCell ref="AE532:AF532"/>
    <mergeCell ref="AG532:AH532"/>
    <mergeCell ref="A533:D533"/>
    <mergeCell ref="E533:F533"/>
    <mergeCell ref="G533:H533"/>
    <mergeCell ref="I533:J533"/>
    <mergeCell ref="K533:L533"/>
    <mergeCell ref="M533:N533"/>
    <mergeCell ref="O533:P533"/>
    <mergeCell ref="Q533:R533"/>
    <mergeCell ref="S532:T532"/>
    <mergeCell ref="U532:V532"/>
    <mergeCell ref="W532:X532"/>
    <mergeCell ref="Y532:Z532"/>
    <mergeCell ref="AA532:AB532"/>
    <mergeCell ref="AC532:AD532"/>
    <mergeCell ref="AE530:AF530"/>
    <mergeCell ref="AG530:AH530"/>
    <mergeCell ref="A532:D532"/>
    <mergeCell ref="E532:F532"/>
    <mergeCell ref="G532:H532"/>
    <mergeCell ref="I532:J532"/>
    <mergeCell ref="K532:L532"/>
    <mergeCell ref="M532:N532"/>
    <mergeCell ref="O532:P532"/>
    <mergeCell ref="Q532:R532"/>
    <mergeCell ref="S530:T530"/>
    <mergeCell ref="U530:V530"/>
    <mergeCell ref="W530:X530"/>
    <mergeCell ref="Y530:Z530"/>
    <mergeCell ref="AA530:AB530"/>
    <mergeCell ref="AC530:AD530"/>
    <mergeCell ref="AE528:AF528"/>
    <mergeCell ref="AG528:AH528"/>
    <mergeCell ref="A530:D530"/>
    <mergeCell ref="E530:F530"/>
    <mergeCell ref="G530:H530"/>
    <mergeCell ref="I530:J530"/>
    <mergeCell ref="K530:L530"/>
    <mergeCell ref="M530:N530"/>
    <mergeCell ref="O530:P530"/>
    <mergeCell ref="Q530:R530"/>
    <mergeCell ref="S528:T528"/>
    <mergeCell ref="U528:V528"/>
    <mergeCell ref="W528:X528"/>
    <mergeCell ref="Y528:Z528"/>
    <mergeCell ref="AA528:AB528"/>
    <mergeCell ref="AC528:AD528"/>
    <mergeCell ref="AE527:AF527"/>
    <mergeCell ref="AG527:AH527"/>
    <mergeCell ref="A528:D528"/>
    <mergeCell ref="E528:F528"/>
    <mergeCell ref="G528:H528"/>
    <mergeCell ref="I528:J528"/>
    <mergeCell ref="K528:L528"/>
    <mergeCell ref="M528:N528"/>
    <mergeCell ref="O528:P528"/>
    <mergeCell ref="Q528:R528"/>
    <mergeCell ref="S527:T527"/>
    <mergeCell ref="U527:V527"/>
    <mergeCell ref="W527:X527"/>
    <mergeCell ref="Y527:Z527"/>
    <mergeCell ref="AA527:AB527"/>
    <mergeCell ref="AC527:AD527"/>
    <mergeCell ref="AE526:AF526"/>
    <mergeCell ref="AG526:AH526"/>
    <mergeCell ref="A527:D527"/>
    <mergeCell ref="E527:F527"/>
    <mergeCell ref="G527:H527"/>
    <mergeCell ref="I527:J527"/>
    <mergeCell ref="K527:L527"/>
    <mergeCell ref="M527:N527"/>
    <mergeCell ref="O527:P527"/>
    <mergeCell ref="Q527:R527"/>
    <mergeCell ref="S526:T526"/>
    <mergeCell ref="U526:V526"/>
    <mergeCell ref="W526:X526"/>
    <mergeCell ref="Y526:Z526"/>
    <mergeCell ref="AA526:AB526"/>
    <mergeCell ref="AC526:AD526"/>
    <mergeCell ref="AE525:AF525"/>
    <mergeCell ref="AG525:AH525"/>
    <mergeCell ref="A526:D526"/>
    <mergeCell ref="E526:F526"/>
    <mergeCell ref="G526:H526"/>
    <mergeCell ref="I526:J526"/>
    <mergeCell ref="K526:L526"/>
    <mergeCell ref="M526:N526"/>
    <mergeCell ref="O526:P526"/>
    <mergeCell ref="Q526:R526"/>
    <mergeCell ref="S525:T525"/>
    <mergeCell ref="U525:V525"/>
    <mergeCell ref="W525:X525"/>
    <mergeCell ref="Y525:Z525"/>
    <mergeCell ref="AA525:AB525"/>
    <mergeCell ref="AC525:AD525"/>
    <mergeCell ref="AE524:AF524"/>
    <mergeCell ref="AG524:AH524"/>
    <mergeCell ref="A525:D525"/>
    <mergeCell ref="E525:F525"/>
    <mergeCell ref="G525:H525"/>
    <mergeCell ref="I525:J525"/>
    <mergeCell ref="K525:L525"/>
    <mergeCell ref="M525:N525"/>
    <mergeCell ref="O525:P525"/>
    <mergeCell ref="Q525:R525"/>
    <mergeCell ref="S524:T524"/>
    <mergeCell ref="U524:V524"/>
    <mergeCell ref="W524:X524"/>
    <mergeCell ref="Y524:Z524"/>
    <mergeCell ref="AA524:AB524"/>
    <mergeCell ref="AC524:AD524"/>
    <mergeCell ref="AE521:AF521"/>
    <mergeCell ref="AG521:AH521"/>
    <mergeCell ref="A524:D524"/>
    <mergeCell ref="E524:F524"/>
    <mergeCell ref="G524:H524"/>
    <mergeCell ref="I524:J524"/>
    <mergeCell ref="K524:L524"/>
    <mergeCell ref="M524:N524"/>
    <mergeCell ref="O524:P524"/>
    <mergeCell ref="Q524:R524"/>
    <mergeCell ref="S521:T521"/>
    <mergeCell ref="U521:V521"/>
    <mergeCell ref="W521:X521"/>
    <mergeCell ref="Y521:Z521"/>
    <mergeCell ref="AA521:AB521"/>
    <mergeCell ref="AC521:AD521"/>
    <mergeCell ref="AE520:AF520"/>
    <mergeCell ref="AG520:AH520"/>
    <mergeCell ref="A521:D521"/>
    <mergeCell ref="E521:F521"/>
    <mergeCell ref="G521:H521"/>
    <mergeCell ref="I521:J521"/>
    <mergeCell ref="K521:L521"/>
    <mergeCell ref="M521:N521"/>
    <mergeCell ref="O521:P521"/>
    <mergeCell ref="Q521:R521"/>
    <mergeCell ref="S520:T520"/>
    <mergeCell ref="U520:V520"/>
    <mergeCell ref="W520:X520"/>
    <mergeCell ref="Y520:Z520"/>
    <mergeCell ref="AA520:AB520"/>
    <mergeCell ref="AC520:AD520"/>
    <mergeCell ref="A514:AH514"/>
    <mergeCell ref="K516:N516"/>
    <mergeCell ref="K517:N517"/>
    <mergeCell ref="E520:F520"/>
    <mergeCell ref="G520:H520"/>
    <mergeCell ref="I520:J520"/>
    <mergeCell ref="K520:L520"/>
    <mergeCell ref="M520:N520"/>
    <mergeCell ref="O520:P520"/>
    <mergeCell ref="Q520:R520"/>
    <mergeCell ref="A507:D507"/>
    <mergeCell ref="E507:F507"/>
    <mergeCell ref="A508:AB509"/>
    <mergeCell ref="A511:D511"/>
    <mergeCell ref="E511:F511"/>
    <mergeCell ref="A512:D512"/>
    <mergeCell ref="E512:F512"/>
    <mergeCell ref="A502:C502"/>
    <mergeCell ref="D502:E502"/>
    <mergeCell ref="A504:D504"/>
    <mergeCell ref="E504:F504"/>
    <mergeCell ref="A505:D505"/>
    <mergeCell ref="E505:F505"/>
    <mergeCell ref="A497:B497"/>
    <mergeCell ref="B498:E498"/>
    <mergeCell ref="G498:I498"/>
    <mergeCell ref="J498:K498"/>
    <mergeCell ref="A499:B499"/>
    <mergeCell ref="B500:E500"/>
    <mergeCell ref="G500:I500"/>
    <mergeCell ref="J500:K500"/>
    <mergeCell ref="A493:B493"/>
    <mergeCell ref="B494:E494"/>
    <mergeCell ref="G494:I494"/>
    <mergeCell ref="J494:K494"/>
    <mergeCell ref="A495:B495"/>
    <mergeCell ref="B496:E496"/>
    <mergeCell ref="G496:I496"/>
    <mergeCell ref="J496:K496"/>
    <mergeCell ref="A489:C489"/>
    <mergeCell ref="D489:E489"/>
    <mergeCell ref="A491:B491"/>
    <mergeCell ref="B492:E492"/>
    <mergeCell ref="G492:I492"/>
    <mergeCell ref="J492:K492"/>
    <mergeCell ref="A487:B487"/>
    <mergeCell ref="D487:E487"/>
    <mergeCell ref="F487:G487"/>
    <mergeCell ref="H487:I487"/>
    <mergeCell ref="J487:K487"/>
    <mergeCell ref="L487:M487"/>
    <mergeCell ref="A486:B486"/>
    <mergeCell ref="D486:E486"/>
    <mergeCell ref="F486:G486"/>
    <mergeCell ref="H486:I486"/>
    <mergeCell ref="J486:K486"/>
    <mergeCell ref="L486:M486"/>
    <mergeCell ref="A485:B485"/>
    <mergeCell ref="D485:E485"/>
    <mergeCell ref="F485:G485"/>
    <mergeCell ref="H485:I485"/>
    <mergeCell ref="J485:K485"/>
    <mergeCell ref="L485:M485"/>
    <mergeCell ref="A484:B484"/>
    <mergeCell ref="D484:E484"/>
    <mergeCell ref="F484:G484"/>
    <mergeCell ref="H484:I484"/>
    <mergeCell ref="J484:K484"/>
    <mergeCell ref="L484:M484"/>
    <mergeCell ref="A483:B483"/>
    <mergeCell ref="D483:E483"/>
    <mergeCell ref="F483:G483"/>
    <mergeCell ref="H483:I483"/>
    <mergeCell ref="J483:K483"/>
    <mergeCell ref="L483:M483"/>
    <mergeCell ref="A482:B482"/>
    <mergeCell ref="D482:E482"/>
    <mergeCell ref="F482:G482"/>
    <mergeCell ref="H482:I482"/>
    <mergeCell ref="J482:K482"/>
    <mergeCell ref="L482:M482"/>
    <mergeCell ref="A481:B481"/>
    <mergeCell ref="D481:E481"/>
    <mergeCell ref="F481:G481"/>
    <mergeCell ref="H481:I481"/>
    <mergeCell ref="J481:K481"/>
    <mergeCell ref="L481:M481"/>
    <mergeCell ref="A480:B480"/>
    <mergeCell ref="D480:E480"/>
    <mergeCell ref="F480:G480"/>
    <mergeCell ref="H480:I480"/>
    <mergeCell ref="J480:K480"/>
    <mergeCell ref="L480:M480"/>
    <mergeCell ref="A478:M478"/>
    <mergeCell ref="A479:B479"/>
    <mergeCell ref="D479:E479"/>
    <mergeCell ref="F479:G479"/>
    <mergeCell ref="H479:I479"/>
    <mergeCell ref="J479:K479"/>
    <mergeCell ref="L479:M479"/>
    <mergeCell ref="N475:O475"/>
    <mergeCell ref="A476:B476"/>
    <mergeCell ref="D476:E476"/>
    <mergeCell ref="F476:G476"/>
    <mergeCell ref="H476:I476"/>
    <mergeCell ref="J476:K476"/>
    <mergeCell ref="L476:M476"/>
    <mergeCell ref="N476:O476"/>
    <mergeCell ref="A475:B475"/>
    <mergeCell ref="D475:E475"/>
    <mergeCell ref="F475:G475"/>
    <mergeCell ref="H475:I475"/>
    <mergeCell ref="J475:K475"/>
    <mergeCell ref="L475:M475"/>
    <mergeCell ref="N473:O473"/>
    <mergeCell ref="A474:B474"/>
    <mergeCell ref="D474:E474"/>
    <mergeCell ref="F474:G474"/>
    <mergeCell ref="H474:I474"/>
    <mergeCell ref="J474:K474"/>
    <mergeCell ref="L474:M474"/>
    <mergeCell ref="N474:O474"/>
    <mergeCell ref="A473:B473"/>
    <mergeCell ref="D473:E473"/>
    <mergeCell ref="F473:G473"/>
    <mergeCell ref="H473:I473"/>
    <mergeCell ref="J473:K473"/>
    <mergeCell ref="L473:M473"/>
    <mergeCell ref="N471:O471"/>
    <mergeCell ref="A472:B472"/>
    <mergeCell ref="D472:E472"/>
    <mergeCell ref="F472:G472"/>
    <mergeCell ref="H472:I472"/>
    <mergeCell ref="J472:K472"/>
    <mergeCell ref="L472:M472"/>
    <mergeCell ref="N472:O472"/>
    <mergeCell ref="A471:B471"/>
    <mergeCell ref="D471:E471"/>
    <mergeCell ref="F471:G471"/>
    <mergeCell ref="H471:I471"/>
    <mergeCell ref="J471:K471"/>
    <mergeCell ref="L471:M471"/>
    <mergeCell ref="N469:O469"/>
    <mergeCell ref="A470:B470"/>
    <mergeCell ref="D470:E470"/>
    <mergeCell ref="F470:G470"/>
    <mergeCell ref="H470:I470"/>
    <mergeCell ref="J470:K470"/>
    <mergeCell ref="L470:M470"/>
    <mergeCell ref="N470:O470"/>
    <mergeCell ref="A469:B469"/>
    <mergeCell ref="D469:E469"/>
    <mergeCell ref="F469:G469"/>
    <mergeCell ref="H469:I469"/>
    <mergeCell ref="J469:K469"/>
    <mergeCell ref="L469:M469"/>
    <mergeCell ref="N464:O464"/>
    <mergeCell ref="A466:O467"/>
    <mergeCell ref="A468:B468"/>
    <mergeCell ref="D468:E468"/>
    <mergeCell ref="F468:G468"/>
    <mergeCell ref="H468:I468"/>
    <mergeCell ref="J468:K468"/>
    <mergeCell ref="L468:M468"/>
    <mergeCell ref="N468:O468"/>
    <mergeCell ref="A464:B464"/>
    <mergeCell ref="D464:E464"/>
    <mergeCell ref="F464:G464"/>
    <mergeCell ref="H464:I464"/>
    <mergeCell ref="J464:K464"/>
    <mergeCell ref="L464:M464"/>
    <mergeCell ref="N462:O462"/>
    <mergeCell ref="A463:B463"/>
    <mergeCell ref="D463:E463"/>
    <mergeCell ref="F463:G463"/>
    <mergeCell ref="H463:I463"/>
    <mergeCell ref="J463:K463"/>
    <mergeCell ref="L463:M463"/>
    <mergeCell ref="N463:O463"/>
    <mergeCell ref="A462:B462"/>
    <mergeCell ref="D462:E462"/>
    <mergeCell ref="F462:G462"/>
    <mergeCell ref="H462:I462"/>
    <mergeCell ref="J462:K462"/>
    <mergeCell ref="L462:M462"/>
    <mergeCell ref="N460:O460"/>
    <mergeCell ref="A461:B461"/>
    <mergeCell ref="D461:E461"/>
    <mergeCell ref="F461:G461"/>
    <mergeCell ref="H461:I461"/>
    <mergeCell ref="J461:K461"/>
    <mergeCell ref="L461:M461"/>
    <mergeCell ref="N461:O461"/>
    <mergeCell ref="A460:B460"/>
    <mergeCell ref="D460:E460"/>
    <mergeCell ref="F460:G460"/>
    <mergeCell ref="H460:I460"/>
    <mergeCell ref="J460:K460"/>
    <mergeCell ref="L460:M460"/>
    <mergeCell ref="N458:O458"/>
    <mergeCell ref="A459:B459"/>
    <mergeCell ref="D459:E459"/>
    <mergeCell ref="F459:G459"/>
    <mergeCell ref="H459:I459"/>
    <mergeCell ref="J459:K459"/>
    <mergeCell ref="L459:M459"/>
    <mergeCell ref="N459:O459"/>
    <mergeCell ref="A458:B458"/>
    <mergeCell ref="D458:E458"/>
    <mergeCell ref="F458:G458"/>
    <mergeCell ref="H458:I458"/>
    <mergeCell ref="J458:K458"/>
    <mergeCell ref="L458:M458"/>
    <mergeCell ref="L456:M456"/>
    <mergeCell ref="N456:O456"/>
    <mergeCell ref="A457:B457"/>
    <mergeCell ref="D457:E457"/>
    <mergeCell ref="F457:G457"/>
    <mergeCell ref="H457:I457"/>
    <mergeCell ref="J457:K457"/>
    <mergeCell ref="L457:M457"/>
    <mergeCell ref="N457:O457"/>
    <mergeCell ref="A434:AH434"/>
    <mergeCell ref="A436:AB449"/>
    <mergeCell ref="A452:C452"/>
    <mergeCell ref="A454:O455"/>
    <mergeCell ref="A456:B456"/>
    <mergeCell ref="D456:E456"/>
    <mergeCell ref="F456:G456"/>
    <mergeCell ref="H456:I456"/>
    <mergeCell ref="J456:K456"/>
    <mergeCell ref="A430:E430"/>
    <mergeCell ref="F430:G430"/>
    <mergeCell ref="A431:E431"/>
    <mergeCell ref="F431:G431"/>
    <mergeCell ref="A432:E432"/>
    <mergeCell ref="F432:G432"/>
    <mergeCell ref="A425:D425"/>
    <mergeCell ref="E425:F425"/>
    <mergeCell ref="A428:E428"/>
    <mergeCell ref="F428:G428"/>
    <mergeCell ref="A429:E429"/>
    <mergeCell ref="F429:G429"/>
    <mergeCell ref="A451:C451"/>
    <mergeCell ref="A424:D424"/>
    <mergeCell ref="E424:F424"/>
    <mergeCell ref="A420:D420"/>
    <mergeCell ref="E420:F420"/>
    <mergeCell ref="H420:K420"/>
    <mergeCell ref="L420:M420"/>
    <mergeCell ref="O420:R420"/>
    <mergeCell ref="A421:D421"/>
    <mergeCell ref="E421:F421"/>
    <mergeCell ref="H421:K421"/>
    <mergeCell ref="L421:M421"/>
    <mergeCell ref="T418:W418"/>
    <mergeCell ref="X418:Y418"/>
    <mergeCell ref="A419:D419"/>
    <mergeCell ref="E419:F419"/>
    <mergeCell ref="H419:K419"/>
    <mergeCell ref="L419:M419"/>
    <mergeCell ref="O419:P419"/>
    <mergeCell ref="Q419:R419"/>
    <mergeCell ref="T419:W419"/>
    <mergeCell ref="X419:Y419"/>
    <mergeCell ref="A418:D418"/>
    <mergeCell ref="E418:F418"/>
    <mergeCell ref="H418:K418"/>
    <mergeCell ref="L418:M418"/>
    <mergeCell ref="O418:P418"/>
    <mergeCell ref="Q418:R418"/>
    <mergeCell ref="E415:F415"/>
    <mergeCell ref="H415:K415"/>
    <mergeCell ref="L415:M415"/>
    <mergeCell ref="O415:P415"/>
    <mergeCell ref="Q415:R415"/>
    <mergeCell ref="T415:W415"/>
    <mergeCell ref="X415:Y415"/>
    <mergeCell ref="A414:D414"/>
    <mergeCell ref="E414:F414"/>
    <mergeCell ref="H414:K414"/>
    <mergeCell ref="L414:M414"/>
    <mergeCell ref="O414:P414"/>
    <mergeCell ref="Q414:R414"/>
    <mergeCell ref="A422:D422"/>
    <mergeCell ref="E422:F422"/>
    <mergeCell ref="A423:D423"/>
    <mergeCell ref="E423:F423"/>
    <mergeCell ref="E411:F411"/>
    <mergeCell ref="H411:K411"/>
    <mergeCell ref="L411:M411"/>
    <mergeCell ref="O411:P411"/>
    <mergeCell ref="Q411:R411"/>
    <mergeCell ref="T411:W411"/>
    <mergeCell ref="X411:Y411"/>
    <mergeCell ref="A410:D410"/>
    <mergeCell ref="E410:F410"/>
    <mergeCell ref="H410:K410"/>
    <mergeCell ref="L410:M410"/>
    <mergeCell ref="O410:P410"/>
    <mergeCell ref="Q410:R410"/>
    <mergeCell ref="T416:W416"/>
    <mergeCell ref="X416:Y416"/>
    <mergeCell ref="A417:D417"/>
    <mergeCell ref="E417:F417"/>
    <mergeCell ref="H417:K417"/>
    <mergeCell ref="L417:M417"/>
    <mergeCell ref="O417:P417"/>
    <mergeCell ref="Q417:R417"/>
    <mergeCell ref="T417:W417"/>
    <mergeCell ref="X417:Y417"/>
    <mergeCell ref="A416:D416"/>
    <mergeCell ref="E416:F416"/>
    <mergeCell ref="H416:K416"/>
    <mergeCell ref="L416:M416"/>
    <mergeCell ref="O416:P416"/>
    <mergeCell ref="Q416:R416"/>
    <mergeCell ref="T414:W414"/>
    <mergeCell ref="X414:Y414"/>
    <mergeCell ref="A415:D415"/>
    <mergeCell ref="A403:AB405"/>
    <mergeCell ref="A407:AH407"/>
    <mergeCell ref="A409:F409"/>
    <mergeCell ref="H409:M409"/>
    <mergeCell ref="O409:R409"/>
    <mergeCell ref="T409:Y409"/>
    <mergeCell ref="A402:U402"/>
    <mergeCell ref="A397:C397"/>
    <mergeCell ref="D397:L397"/>
    <mergeCell ref="A398:C398"/>
    <mergeCell ref="D398:L398"/>
    <mergeCell ref="D399:H399"/>
    <mergeCell ref="J399:L399"/>
    <mergeCell ref="T412:W412"/>
    <mergeCell ref="X412:Y412"/>
    <mergeCell ref="A413:D413"/>
    <mergeCell ref="E413:F413"/>
    <mergeCell ref="H413:K413"/>
    <mergeCell ref="L413:M413"/>
    <mergeCell ref="O413:P413"/>
    <mergeCell ref="Q413:R413"/>
    <mergeCell ref="T413:W413"/>
    <mergeCell ref="X413:Y413"/>
    <mergeCell ref="A412:D412"/>
    <mergeCell ref="E412:F412"/>
    <mergeCell ref="H412:K412"/>
    <mergeCell ref="L412:M412"/>
    <mergeCell ref="O412:P412"/>
    <mergeCell ref="Q412:R412"/>
    <mergeCell ref="T410:W410"/>
    <mergeCell ref="X410:Y410"/>
    <mergeCell ref="A411:D411"/>
    <mergeCell ref="A393:C393"/>
    <mergeCell ref="D393:L393"/>
    <mergeCell ref="A394:C394"/>
    <mergeCell ref="D394:L394"/>
    <mergeCell ref="D395:H395"/>
    <mergeCell ref="J395:L395"/>
    <mergeCell ref="A389:C389"/>
    <mergeCell ref="D389:L389"/>
    <mergeCell ref="A390:C390"/>
    <mergeCell ref="D390:L390"/>
    <mergeCell ref="D391:H391"/>
    <mergeCell ref="J391:L391"/>
    <mergeCell ref="A385:C385"/>
    <mergeCell ref="D385:L385"/>
    <mergeCell ref="A386:C386"/>
    <mergeCell ref="D386:L386"/>
    <mergeCell ref="D387:H387"/>
    <mergeCell ref="J387:L387"/>
    <mergeCell ref="A381:C381"/>
    <mergeCell ref="D381:L381"/>
    <mergeCell ref="A382:C382"/>
    <mergeCell ref="D382:L382"/>
    <mergeCell ref="D383:H383"/>
    <mergeCell ref="J383:L383"/>
    <mergeCell ref="A377:C377"/>
    <mergeCell ref="D377:L377"/>
    <mergeCell ref="A378:C378"/>
    <mergeCell ref="D378:L378"/>
    <mergeCell ref="D379:H379"/>
    <mergeCell ref="J379:L379"/>
    <mergeCell ref="A372:AB372"/>
    <mergeCell ref="A373:C373"/>
    <mergeCell ref="D373:L373"/>
    <mergeCell ref="A374:C374"/>
    <mergeCell ref="D374:L374"/>
    <mergeCell ref="D375:H375"/>
    <mergeCell ref="J375:L375"/>
    <mergeCell ref="A367:K367"/>
    <mergeCell ref="A368:E368"/>
    <mergeCell ref="F368:H368"/>
    <mergeCell ref="I368:K368"/>
    <mergeCell ref="A370:AH370"/>
    <mergeCell ref="A371:K371"/>
    <mergeCell ref="A365:E365"/>
    <mergeCell ref="F365:H365"/>
    <mergeCell ref="I365:K365"/>
    <mergeCell ref="A366:E366"/>
    <mergeCell ref="F366:H366"/>
    <mergeCell ref="I366:K366"/>
    <mergeCell ref="A363:E363"/>
    <mergeCell ref="F363:H363"/>
    <mergeCell ref="I363:K363"/>
    <mergeCell ref="A364:E364"/>
    <mergeCell ref="F364:H364"/>
    <mergeCell ref="I364:K364"/>
    <mergeCell ref="A361:E361"/>
    <mergeCell ref="F361:H361"/>
    <mergeCell ref="I361:K361"/>
    <mergeCell ref="A362:E362"/>
    <mergeCell ref="F362:H362"/>
    <mergeCell ref="I362:K362"/>
    <mergeCell ref="A359:E359"/>
    <mergeCell ref="F359:H359"/>
    <mergeCell ref="I359:K359"/>
    <mergeCell ref="A360:E360"/>
    <mergeCell ref="F360:H360"/>
    <mergeCell ref="I360:K360"/>
    <mergeCell ref="A357:E357"/>
    <mergeCell ref="F357:H357"/>
    <mergeCell ref="I357:K357"/>
    <mergeCell ref="A358:E358"/>
    <mergeCell ref="F358:H358"/>
    <mergeCell ref="I358:K358"/>
    <mergeCell ref="A355:E355"/>
    <mergeCell ref="F355:H355"/>
    <mergeCell ref="I355:K355"/>
    <mergeCell ref="A356:E356"/>
    <mergeCell ref="F356:H356"/>
    <mergeCell ref="I356:K356"/>
    <mergeCell ref="A353:E353"/>
    <mergeCell ref="F353:H353"/>
    <mergeCell ref="I353:K353"/>
    <mergeCell ref="A354:E354"/>
    <mergeCell ref="F354:H354"/>
    <mergeCell ref="I354:K354"/>
    <mergeCell ref="A351:E351"/>
    <mergeCell ref="F351:H351"/>
    <mergeCell ref="I351:K351"/>
    <mergeCell ref="A352:E352"/>
    <mergeCell ref="F352:H352"/>
    <mergeCell ref="I352:K352"/>
    <mergeCell ref="A349:E349"/>
    <mergeCell ref="F349:H349"/>
    <mergeCell ref="I349:K349"/>
    <mergeCell ref="A350:E350"/>
    <mergeCell ref="F350:H350"/>
    <mergeCell ref="I350:K350"/>
    <mergeCell ref="A347:E347"/>
    <mergeCell ref="F347:H347"/>
    <mergeCell ref="I347:K347"/>
    <mergeCell ref="A348:E348"/>
    <mergeCell ref="F348:H348"/>
    <mergeCell ref="I348:K348"/>
    <mergeCell ref="A345:E345"/>
    <mergeCell ref="F345:H345"/>
    <mergeCell ref="I345:K345"/>
    <mergeCell ref="A346:E346"/>
    <mergeCell ref="F346:H346"/>
    <mergeCell ref="I346:K346"/>
    <mergeCell ref="A343:E343"/>
    <mergeCell ref="F343:H343"/>
    <mergeCell ref="I343:K343"/>
    <mergeCell ref="A344:E344"/>
    <mergeCell ref="F344:H344"/>
    <mergeCell ref="I344:K344"/>
    <mergeCell ref="A341:E341"/>
    <mergeCell ref="F341:H341"/>
    <mergeCell ref="I341:K341"/>
    <mergeCell ref="A342:E342"/>
    <mergeCell ref="F342:H342"/>
    <mergeCell ref="I342:K342"/>
    <mergeCell ref="A339:E339"/>
    <mergeCell ref="F339:H339"/>
    <mergeCell ref="I339:K339"/>
    <mergeCell ref="A340:E340"/>
    <mergeCell ref="F340:H340"/>
    <mergeCell ref="I340:K340"/>
    <mergeCell ref="A337:E337"/>
    <mergeCell ref="F337:H337"/>
    <mergeCell ref="I337:K337"/>
    <mergeCell ref="A338:E338"/>
    <mergeCell ref="F338:H338"/>
    <mergeCell ref="I338:K338"/>
    <mergeCell ref="A335:E335"/>
    <mergeCell ref="F335:H335"/>
    <mergeCell ref="I335:K335"/>
    <mergeCell ref="A336:E336"/>
    <mergeCell ref="F336:H336"/>
    <mergeCell ref="I336:K336"/>
    <mergeCell ref="A333:E333"/>
    <mergeCell ref="F333:H333"/>
    <mergeCell ref="I333:K333"/>
    <mergeCell ref="A334:E334"/>
    <mergeCell ref="F334:H334"/>
    <mergeCell ref="I334:K334"/>
    <mergeCell ref="A331:E331"/>
    <mergeCell ref="F331:H331"/>
    <mergeCell ref="I331:K331"/>
    <mergeCell ref="A332:E332"/>
    <mergeCell ref="F332:H332"/>
    <mergeCell ref="I332:K332"/>
    <mergeCell ref="A329:E329"/>
    <mergeCell ref="F329:H329"/>
    <mergeCell ref="I329:K329"/>
    <mergeCell ref="A330:E330"/>
    <mergeCell ref="F330:H330"/>
    <mergeCell ref="I330:K330"/>
    <mergeCell ref="A327:E327"/>
    <mergeCell ref="F327:H327"/>
    <mergeCell ref="I327:K327"/>
    <mergeCell ref="A328:E328"/>
    <mergeCell ref="F328:H328"/>
    <mergeCell ref="I328:K328"/>
    <mergeCell ref="A325:E325"/>
    <mergeCell ref="F325:H325"/>
    <mergeCell ref="I325:K325"/>
    <mergeCell ref="A326:E326"/>
    <mergeCell ref="F326:H326"/>
    <mergeCell ref="I326:K326"/>
    <mergeCell ref="A323:E323"/>
    <mergeCell ref="F323:H323"/>
    <mergeCell ref="I323:K323"/>
    <mergeCell ref="A324:E324"/>
    <mergeCell ref="F324:H324"/>
    <mergeCell ref="I324:K324"/>
    <mergeCell ref="A321:E321"/>
    <mergeCell ref="F321:H321"/>
    <mergeCell ref="I321:K321"/>
    <mergeCell ref="A322:E322"/>
    <mergeCell ref="F322:H322"/>
    <mergeCell ref="I322:K322"/>
    <mergeCell ref="A319:E319"/>
    <mergeCell ref="F319:H319"/>
    <mergeCell ref="I319:K319"/>
    <mergeCell ref="A320:E320"/>
    <mergeCell ref="F320:H320"/>
    <mergeCell ref="I320:K320"/>
    <mergeCell ref="A317:E317"/>
    <mergeCell ref="F317:H317"/>
    <mergeCell ref="I317:K317"/>
    <mergeCell ref="A318:E318"/>
    <mergeCell ref="F318:H318"/>
    <mergeCell ref="I318:K318"/>
    <mergeCell ref="A315:E315"/>
    <mergeCell ref="F315:H315"/>
    <mergeCell ref="I315:K315"/>
    <mergeCell ref="A316:E316"/>
    <mergeCell ref="F316:H316"/>
    <mergeCell ref="I316:K316"/>
    <mergeCell ref="A313:E313"/>
    <mergeCell ref="F313:H313"/>
    <mergeCell ref="I313:K313"/>
    <mergeCell ref="A314:E314"/>
    <mergeCell ref="F314:H314"/>
    <mergeCell ref="I314:K314"/>
    <mergeCell ref="A311:E311"/>
    <mergeCell ref="F311:H311"/>
    <mergeCell ref="I311:K311"/>
    <mergeCell ref="A312:E312"/>
    <mergeCell ref="F312:H312"/>
    <mergeCell ref="I312:K312"/>
    <mergeCell ref="A308:E308"/>
    <mergeCell ref="F308:H308"/>
    <mergeCell ref="I308:K308"/>
    <mergeCell ref="A309:E309"/>
    <mergeCell ref="F309:H309"/>
    <mergeCell ref="I309:K309"/>
    <mergeCell ref="A306:E306"/>
    <mergeCell ref="F306:H306"/>
    <mergeCell ref="I306:K306"/>
    <mergeCell ref="A307:E307"/>
    <mergeCell ref="F307:H307"/>
    <mergeCell ref="I307:K307"/>
    <mergeCell ref="A304:E304"/>
    <mergeCell ref="F304:H304"/>
    <mergeCell ref="I304:K304"/>
    <mergeCell ref="A305:E305"/>
    <mergeCell ref="F305:H305"/>
    <mergeCell ref="I305:K305"/>
    <mergeCell ref="A302:E302"/>
    <mergeCell ref="F302:H302"/>
    <mergeCell ref="I302:K302"/>
    <mergeCell ref="A303:E303"/>
    <mergeCell ref="F303:H303"/>
    <mergeCell ref="I303:K303"/>
    <mergeCell ref="A300:E300"/>
    <mergeCell ref="F300:H300"/>
    <mergeCell ref="I300:K300"/>
    <mergeCell ref="A301:E301"/>
    <mergeCell ref="F301:H301"/>
    <mergeCell ref="I301:K301"/>
    <mergeCell ref="A298:E298"/>
    <mergeCell ref="F298:H298"/>
    <mergeCell ref="I298:K298"/>
    <mergeCell ref="A299:E299"/>
    <mergeCell ref="F299:H299"/>
    <mergeCell ref="I299:K299"/>
    <mergeCell ref="A296:E296"/>
    <mergeCell ref="F296:H296"/>
    <mergeCell ref="I296:K296"/>
    <mergeCell ref="A297:E297"/>
    <mergeCell ref="F297:H297"/>
    <mergeCell ref="I297:K297"/>
    <mergeCell ref="A294:E294"/>
    <mergeCell ref="F294:H294"/>
    <mergeCell ref="I294:K294"/>
    <mergeCell ref="A295:E295"/>
    <mergeCell ref="F295:H295"/>
    <mergeCell ref="I295:K295"/>
    <mergeCell ref="A292:E292"/>
    <mergeCell ref="F292:H292"/>
    <mergeCell ref="I292:K292"/>
    <mergeCell ref="A293:E293"/>
    <mergeCell ref="F293:H293"/>
    <mergeCell ref="I293:K293"/>
    <mergeCell ref="A290:E290"/>
    <mergeCell ref="F290:H290"/>
    <mergeCell ref="I290:K290"/>
    <mergeCell ref="A291:E291"/>
    <mergeCell ref="F291:H291"/>
    <mergeCell ref="I291:K291"/>
    <mergeCell ref="A282:AH282"/>
    <mergeCell ref="A283:K283"/>
    <mergeCell ref="A284:AB287"/>
    <mergeCell ref="A288:K288"/>
    <mergeCell ref="A289:E289"/>
    <mergeCell ref="F289:H289"/>
    <mergeCell ref="I289:K289"/>
    <mergeCell ref="R274:S274"/>
    <mergeCell ref="T274:U274"/>
    <mergeCell ref="V274:W274"/>
    <mergeCell ref="X274:Y274"/>
    <mergeCell ref="A276:AB277"/>
    <mergeCell ref="A278:AB280"/>
    <mergeCell ref="A274:C274"/>
    <mergeCell ref="D274:E274"/>
    <mergeCell ref="F274:G274"/>
    <mergeCell ref="H274:I274"/>
    <mergeCell ref="J274:M274"/>
    <mergeCell ref="N274:Q274"/>
    <mergeCell ref="N270:O271"/>
    <mergeCell ref="P270:Q271"/>
    <mergeCell ref="R270:S273"/>
    <mergeCell ref="T270:U273"/>
    <mergeCell ref="V270:W273"/>
    <mergeCell ref="X270:Y273"/>
    <mergeCell ref="N272:O273"/>
    <mergeCell ref="P272:Q273"/>
    <mergeCell ref="A270:C273"/>
    <mergeCell ref="D270:E273"/>
    <mergeCell ref="F270:G273"/>
    <mergeCell ref="H270:I273"/>
    <mergeCell ref="J270:K271"/>
    <mergeCell ref="L270:M271"/>
    <mergeCell ref="J272:K273"/>
    <mergeCell ref="L272:M273"/>
    <mergeCell ref="N266:O267"/>
    <mergeCell ref="P266:Q267"/>
    <mergeCell ref="R266:S269"/>
    <mergeCell ref="T266:U269"/>
    <mergeCell ref="V266:W269"/>
    <mergeCell ref="X266:Y269"/>
    <mergeCell ref="N268:O269"/>
    <mergeCell ref="P268:Q269"/>
    <mergeCell ref="A266:C269"/>
    <mergeCell ref="D266:E269"/>
    <mergeCell ref="F266:G269"/>
    <mergeCell ref="H266:I269"/>
    <mergeCell ref="J266:K267"/>
    <mergeCell ref="L266:M267"/>
    <mergeCell ref="J268:K269"/>
    <mergeCell ref="L268:M269"/>
    <mergeCell ref="N262:O263"/>
    <mergeCell ref="P262:Q263"/>
    <mergeCell ref="R262:S265"/>
    <mergeCell ref="T262:U265"/>
    <mergeCell ref="V262:W265"/>
    <mergeCell ref="X262:Y265"/>
    <mergeCell ref="N264:O265"/>
    <mergeCell ref="P264:Q265"/>
    <mergeCell ref="A262:C265"/>
    <mergeCell ref="D262:E265"/>
    <mergeCell ref="F262:G265"/>
    <mergeCell ref="H262:I265"/>
    <mergeCell ref="J262:K263"/>
    <mergeCell ref="L262:M263"/>
    <mergeCell ref="J264:K265"/>
    <mergeCell ref="L264:M265"/>
    <mergeCell ref="N258:O259"/>
    <mergeCell ref="P258:Q259"/>
    <mergeCell ref="R258:S261"/>
    <mergeCell ref="T258:U261"/>
    <mergeCell ref="V258:W261"/>
    <mergeCell ref="X258:Y261"/>
    <mergeCell ref="N260:O261"/>
    <mergeCell ref="P260:Q261"/>
    <mergeCell ref="A258:C261"/>
    <mergeCell ref="D258:E261"/>
    <mergeCell ref="F258:G261"/>
    <mergeCell ref="H258:I261"/>
    <mergeCell ref="J258:K259"/>
    <mergeCell ref="L258:M259"/>
    <mergeCell ref="J260:K261"/>
    <mergeCell ref="L260:M261"/>
    <mergeCell ref="N254:O255"/>
    <mergeCell ref="P254:Q255"/>
    <mergeCell ref="R254:S257"/>
    <mergeCell ref="T254:U257"/>
    <mergeCell ref="V254:W257"/>
    <mergeCell ref="X254:Y257"/>
    <mergeCell ref="N256:O257"/>
    <mergeCell ref="P256:Q257"/>
    <mergeCell ref="A254:C257"/>
    <mergeCell ref="D254:E257"/>
    <mergeCell ref="F254:G257"/>
    <mergeCell ref="H254:I257"/>
    <mergeCell ref="J254:K255"/>
    <mergeCell ref="L254:M255"/>
    <mergeCell ref="J256:K257"/>
    <mergeCell ref="L256:M257"/>
    <mergeCell ref="N250:O251"/>
    <mergeCell ref="P250:Q251"/>
    <mergeCell ref="R250:S253"/>
    <mergeCell ref="T250:U253"/>
    <mergeCell ref="V250:W253"/>
    <mergeCell ref="X250:Y253"/>
    <mergeCell ref="N252:O253"/>
    <mergeCell ref="P252:Q253"/>
    <mergeCell ref="A250:C253"/>
    <mergeCell ref="D250:E253"/>
    <mergeCell ref="F250:G253"/>
    <mergeCell ref="H250:I253"/>
    <mergeCell ref="J250:K251"/>
    <mergeCell ref="L250:M251"/>
    <mergeCell ref="J252:K253"/>
    <mergeCell ref="L252:M253"/>
    <mergeCell ref="N246:O247"/>
    <mergeCell ref="P246:Q247"/>
    <mergeCell ref="R246:S249"/>
    <mergeCell ref="T246:U249"/>
    <mergeCell ref="V246:W249"/>
    <mergeCell ref="X246:Y249"/>
    <mergeCell ref="N248:O249"/>
    <mergeCell ref="P248:Q249"/>
    <mergeCell ref="A246:C249"/>
    <mergeCell ref="D246:E249"/>
    <mergeCell ref="F246:G249"/>
    <mergeCell ref="H246:I249"/>
    <mergeCell ref="J246:K247"/>
    <mergeCell ref="L246:M247"/>
    <mergeCell ref="J248:K249"/>
    <mergeCell ref="L248:M249"/>
    <mergeCell ref="N242:O243"/>
    <mergeCell ref="P242:Q243"/>
    <mergeCell ref="R242:S245"/>
    <mergeCell ref="T242:U245"/>
    <mergeCell ref="V242:W245"/>
    <mergeCell ref="X242:Y245"/>
    <mergeCell ref="N244:O245"/>
    <mergeCell ref="P244:Q245"/>
    <mergeCell ref="A242:C245"/>
    <mergeCell ref="D242:E245"/>
    <mergeCell ref="F242:G245"/>
    <mergeCell ref="H242:I245"/>
    <mergeCell ref="J242:K243"/>
    <mergeCell ref="L242:M243"/>
    <mergeCell ref="J244:K245"/>
    <mergeCell ref="L244:M245"/>
    <mergeCell ref="N238:O239"/>
    <mergeCell ref="P238:Q239"/>
    <mergeCell ref="R238:S241"/>
    <mergeCell ref="T238:U241"/>
    <mergeCell ref="V238:W241"/>
    <mergeCell ref="X238:Y241"/>
    <mergeCell ref="N240:O241"/>
    <mergeCell ref="P240:Q241"/>
    <mergeCell ref="A238:C241"/>
    <mergeCell ref="D238:E241"/>
    <mergeCell ref="F238:G241"/>
    <mergeCell ref="H238:I241"/>
    <mergeCell ref="J238:K239"/>
    <mergeCell ref="L238:M239"/>
    <mergeCell ref="J240:K241"/>
    <mergeCell ref="L240:M241"/>
    <mergeCell ref="R234:S237"/>
    <mergeCell ref="T234:U237"/>
    <mergeCell ref="V234:W237"/>
    <mergeCell ref="X234:Y237"/>
    <mergeCell ref="J236:K237"/>
    <mergeCell ref="L236:M237"/>
    <mergeCell ref="N236:O237"/>
    <mergeCell ref="P236:Q237"/>
    <mergeCell ref="V232:W233"/>
    <mergeCell ref="X232:Y233"/>
    <mergeCell ref="A234:C237"/>
    <mergeCell ref="D234:E237"/>
    <mergeCell ref="F234:G237"/>
    <mergeCell ref="H234:I237"/>
    <mergeCell ref="J234:K235"/>
    <mergeCell ref="L234:M235"/>
    <mergeCell ref="N234:O235"/>
    <mergeCell ref="P234:Q235"/>
    <mergeCell ref="A222:AB222"/>
    <mergeCell ref="A223:AB230"/>
    <mergeCell ref="A232:C233"/>
    <mergeCell ref="D232:E233"/>
    <mergeCell ref="F232:G233"/>
    <mergeCell ref="H232:I233"/>
    <mergeCell ref="J232:M233"/>
    <mergeCell ref="N232:Q233"/>
    <mergeCell ref="R232:S233"/>
    <mergeCell ref="T232:U233"/>
    <mergeCell ref="A220:C220"/>
    <mergeCell ref="D220:E220"/>
    <mergeCell ref="F220:G220"/>
    <mergeCell ref="H220:I220"/>
    <mergeCell ref="J220:M220"/>
    <mergeCell ref="N220:Q220"/>
    <mergeCell ref="N216:O217"/>
    <mergeCell ref="P216:Q217"/>
    <mergeCell ref="J218:K219"/>
    <mergeCell ref="L218:M219"/>
    <mergeCell ref="N218:O219"/>
    <mergeCell ref="P218:Q219"/>
    <mergeCell ref="A216:C219"/>
    <mergeCell ref="D216:E219"/>
    <mergeCell ref="F216:G219"/>
    <mergeCell ref="H216:I219"/>
    <mergeCell ref="J216:K217"/>
    <mergeCell ref="L216:M217"/>
    <mergeCell ref="N212:O213"/>
    <mergeCell ref="P212:Q213"/>
    <mergeCell ref="J214:K215"/>
    <mergeCell ref="L214:M215"/>
    <mergeCell ref="N214:O215"/>
    <mergeCell ref="P214:Q215"/>
    <mergeCell ref="A212:C215"/>
    <mergeCell ref="D212:E215"/>
    <mergeCell ref="F212:G215"/>
    <mergeCell ref="H212:I215"/>
    <mergeCell ref="J212:K213"/>
    <mergeCell ref="L212:M213"/>
    <mergeCell ref="N208:O209"/>
    <mergeCell ref="P208:Q209"/>
    <mergeCell ref="J210:K211"/>
    <mergeCell ref="L210:M211"/>
    <mergeCell ref="N210:O211"/>
    <mergeCell ref="P210:Q211"/>
    <mergeCell ref="A208:C211"/>
    <mergeCell ref="D208:E211"/>
    <mergeCell ref="F208:G211"/>
    <mergeCell ref="H208:I211"/>
    <mergeCell ref="J208:K209"/>
    <mergeCell ref="L208:M209"/>
    <mergeCell ref="N204:O205"/>
    <mergeCell ref="P204:Q205"/>
    <mergeCell ref="J206:K207"/>
    <mergeCell ref="L206:M207"/>
    <mergeCell ref="N206:O207"/>
    <mergeCell ref="P206:Q207"/>
    <mergeCell ref="A204:C207"/>
    <mergeCell ref="D204:E207"/>
    <mergeCell ref="F204:G207"/>
    <mergeCell ref="H204:I207"/>
    <mergeCell ref="J204:K205"/>
    <mergeCell ref="L204:M205"/>
    <mergeCell ref="N200:O201"/>
    <mergeCell ref="P200:Q201"/>
    <mergeCell ref="J202:K203"/>
    <mergeCell ref="L202:M203"/>
    <mergeCell ref="N202:O203"/>
    <mergeCell ref="P202:Q203"/>
    <mergeCell ref="A200:C203"/>
    <mergeCell ref="D200:E203"/>
    <mergeCell ref="F200:G203"/>
    <mergeCell ref="H200:I203"/>
    <mergeCell ref="J200:K201"/>
    <mergeCell ref="L200:M201"/>
    <mergeCell ref="N196:O197"/>
    <mergeCell ref="P196:Q197"/>
    <mergeCell ref="J198:K199"/>
    <mergeCell ref="L198:M199"/>
    <mergeCell ref="N198:O199"/>
    <mergeCell ref="P198:Q199"/>
    <mergeCell ref="A196:C199"/>
    <mergeCell ref="D196:E199"/>
    <mergeCell ref="F196:G199"/>
    <mergeCell ref="H196:I199"/>
    <mergeCell ref="J196:K197"/>
    <mergeCell ref="L196:M197"/>
    <mergeCell ref="N192:O193"/>
    <mergeCell ref="P192:Q193"/>
    <mergeCell ref="J194:K195"/>
    <mergeCell ref="L194:M195"/>
    <mergeCell ref="N194:O195"/>
    <mergeCell ref="P194:Q195"/>
    <mergeCell ref="A192:C195"/>
    <mergeCell ref="D192:E195"/>
    <mergeCell ref="F192:G195"/>
    <mergeCell ref="H192:I195"/>
    <mergeCell ref="J192:K193"/>
    <mergeCell ref="L192:M193"/>
    <mergeCell ref="L188:M189"/>
    <mergeCell ref="N188:O189"/>
    <mergeCell ref="P188:Q189"/>
    <mergeCell ref="J190:K191"/>
    <mergeCell ref="L190:M191"/>
    <mergeCell ref="N190:O191"/>
    <mergeCell ref="P190:Q191"/>
    <mergeCell ref="P184:Q185"/>
    <mergeCell ref="J186:K187"/>
    <mergeCell ref="L186:M187"/>
    <mergeCell ref="N186:O187"/>
    <mergeCell ref="P186:Q187"/>
    <mergeCell ref="A188:C191"/>
    <mergeCell ref="D188:E191"/>
    <mergeCell ref="F188:G191"/>
    <mergeCell ref="H188:I191"/>
    <mergeCell ref="J188:K189"/>
    <mergeCell ref="L182:M183"/>
    <mergeCell ref="N182:O183"/>
    <mergeCell ref="P182:Q183"/>
    <mergeCell ref="A184:C187"/>
    <mergeCell ref="D184:E187"/>
    <mergeCell ref="F184:G187"/>
    <mergeCell ref="H184:I187"/>
    <mergeCell ref="J184:K185"/>
    <mergeCell ref="L184:M185"/>
    <mergeCell ref="N184:O185"/>
    <mergeCell ref="N178:Q179"/>
    <mergeCell ref="A180:C183"/>
    <mergeCell ref="D180:E183"/>
    <mergeCell ref="F180:G183"/>
    <mergeCell ref="H180:I183"/>
    <mergeCell ref="J180:K181"/>
    <mergeCell ref="L180:M181"/>
    <mergeCell ref="N180:O181"/>
    <mergeCell ref="P180:Q181"/>
    <mergeCell ref="J182:K183"/>
    <mergeCell ref="A176:I176"/>
    <mergeCell ref="J176:L176"/>
    <mergeCell ref="A178:C179"/>
    <mergeCell ref="D178:E179"/>
    <mergeCell ref="F178:G179"/>
    <mergeCell ref="H178:I179"/>
    <mergeCell ref="J178:M179"/>
    <mergeCell ref="A165:AB165"/>
    <mergeCell ref="A166:AB173"/>
    <mergeCell ref="N174:O174"/>
    <mergeCell ref="P174:Q174"/>
    <mergeCell ref="R174:S174"/>
    <mergeCell ref="A175:F175"/>
    <mergeCell ref="G175:K175"/>
    <mergeCell ref="A160:B160"/>
    <mergeCell ref="F160:K160"/>
    <mergeCell ref="A161:C161"/>
    <mergeCell ref="F161:K161"/>
    <mergeCell ref="A163:AH163"/>
    <mergeCell ref="A164:Q164"/>
    <mergeCell ref="A157:D157"/>
    <mergeCell ref="F157:K157"/>
    <mergeCell ref="A158:C158"/>
    <mergeCell ref="F158:K158"/>
    <mergeCell ref="A159:D159"/>
    <mergeCell ref="F159:K159"/>
    <mergeCell ref="A154:C154"/>
    <mergeCell ref="F154:K154"/>
    <mergeCell ref="A155:C155"/>
    <mergeCell ref="F155:K155"/>
    <mergeCell ref="A156:D156"/>
    <mergeCell ref="F156:K156"/>
    <mergeCell ref="A148:F148"/>
    <mergeCell ref="A149:C149"/>
    <mergeCell ref="F150:K150"/>
    <mergeCell ref="A151:C151"/>
    <mergeCell ref="F152:K152"/>
    <mergeCell ref="A153:C153"/>
    <mergeCell ref="O112:Q112"/>
    <mergeCell ref="S112:T112"/>
    <mergeCell ref="U112:W112"/>
    <mergeCell ref="A114:AB114"/>
    <mergeCell ref="A116:E116"/>
    <mergeCell ref="C118:D118"/>
    <mergeCell ref="A145:C145"/>
    <mergeCell ref="F145:K145"/>
    <mergeCell ref="A146:C146"/>
    <mergeCell ref="F146:K146"/>
    <mergeCell ref="A147:C147"/>
    <mergeCell ref="F147:K147"/>
    <mergeCell ref="A141:D141"/>
    <mergeCell ref="F141:K141"/>
    <mergeCell ref="A143:B143"/>
    <mergeCell ref="F143:K143"/>
    <mergeCell ref="A144:C144"/>
    <mergeCell ref="F144:K144"/>
    <mergeCell ref="A137:B137"/>
    <mergeCell ref="D137:E137"/>
    <mergeCell ref="G137:H137"/>
    <mergeCell ref="J137:K137"/>
    <mergeCell ref="M137:N137"/>
    <mergeCell ref="A139:AH139"/>
    <mergeCell ref="A93:K93"/>
    <mergeCell ref="A95:F95"/>
    <mergeCell ref="G95:H95"/>
    <mergeCell ref="A96:K96"/>
    <mergeCell ref="A110:AB110"/>
    <mergeCell ref="A112:B112"/>
    <mergeCell ref="C112:E112"/>
    <mergeCell ref="F112:H112"/>
    <mergeCell ref="I112:K112"/>
    <mergeCell ref="M112:N112"/>
    <mergeCell ref="A80:G80"/>
    <mergeCell ref="A81:G81"/>
    <mergeCell ref="A82:D82"/>
    <mergeCell ref="A83:B83"/>
    <mergeCell ref="A92:I92"/>
    <mergeCell ref="J92:K92"/>
    <mergeCell ref="A70:B70"/>
    <mergeCell ref="C70:F70"/>
    <mergeCell ref="G70:H70"/>
    <mergeCell ref="I70:K70"/>
    <mergeCell ref="A78:G78"/>
    <mergeCell ref="H78:AB78"/>
    <mergeCell ref="A85:C85"/>
    <mergeCell ref="A86:K90"/>
    <mergeCell ref="A72:I72"/>
    <mergeCell ref="D74:E74"/>
    <mergeCell ref="H74:I74"/>
    <mergeCell ref="A98:AB98"/>
    <mergeCell ref="A100:B100"/>
    <mergeCell ref="C100:K100"/>
    <mergeCell ref="B101:E101"/>
    <mergeCell ref="G101:H101"/>
    <mergeCell ref="A1:AH7"/>
    <mergeCell ref="A9:AH9"/>
    <mergeCell ref="A10:AB11"/>
    <mergeCell ref="A13:F13"/>
    <mergeCell ref="A14:I14"/>
    <mergeCell ref="A16:AH16"/>
    <mergeCell ref="A68:B68"/>
    <mergeCell ref="C68:F68"/>
    <mergeCell ref="I68:K68"/>
    <mergeCell ref="C69:F69"/>
    <mergeCell ref="I69:K69"/>
    <mergeCell ref="M69:N69"/>
    <mergeCell ref="B61:D61"/>
    <mergeCell ref="E61:J61"/>
    <mergeCell ref="A63:AB63"/>
    <mergeCell ref="A65:B65"/>
    <mergeCell ref="C65:F65"/>
    <mergeCell ref="A67:B67"/>
    <mergeCell ref="C67:F67"/>
    <mergeCell ref="I67:K67"/>
    <mergeCell ref="A18:AB51"/>
    <mergeCell ref="A53:AH53"/>
    <mergeCell ref="A55:AB55"/>
    <mergeCell ref="B57:D57"/>
    <mergeCell ref="E57:J57"/>
    <mergeCell ref="A59:AB59"/>
    <mergeCell ref="J101:K101"/>
    <mergeCell ref="M101:O101"/>
    <mergeCell ref="Q101:R101"/>
    <mergeCell ref="A102:B102"/>
    <mergeCell ref="C102:D102"/>
    <mergeCell ref="H102:I102"/>
    <mergeCell ref="J102:K102"/>
    <mergeCell ref="A104:E104"/>
    <mergeCell ref="G104:I104"/>
    <mergeCell ref="J104:K104"/>
    <mergeCell ref="A539:AH539"/>
    <mergeCell ref="A541:K541"/>
    <mergeCell ref="A543:F543"/>
    <mergeCell ref="G543:K543"/>
    <mergeCell ref="A544:F544"/>
    <mergeCell ref="G544:K544"/>
    <mergeCell ref="A545:F545"/>
    <mergeCell ref="G545:K545"/>
    <mergeCell ref="A131:H131"/>
    <mergeCell ref="A133:AB133"/>
    <mergeCell ref="A135:B135"/>
    <mergeCell ref="J135:K135"/>
    <mergeCell ref="M135:N135"/>
    <mergeCell ref="P135:Q135"/>
    <mergeCell ref="S135:T135"/>
    <mergeCell ref="V135:W135"/>
    <mergeCell ref="A120:E120"/>
    <mergeCell ref="C122:D122"/>
    <mergeCell ref="A124:E124"/>
    <mergeCell ref="C126:D126"/>
    <mergeCell ref="A128:C128"/>
    <mergeCell ref="A130:B130"/>
    <mergeCell ref="A546:F546"/>
    <mergeCell ref="G546:K546"/>
    <mergeCell ref="A547:F547"/>
    <mergeCell ref="G547:K547"/>
    <mergeCell ref="A548:F548"/>
    <mergeCell ref="G548:K548"/>
    <mergeCell ref="A549:F549"/>
    <mergeCell ref="G549:K549"/>
    <mergeCell ref="A550:F550"/>
    <mergeCell ref="G550:K550"/>
    <mergeCell ref="A551:F551"/>
    <mergeCell ref="G551:K551"/>
    <mergeCell ref="A552:F552"/>
    <mergeCell ref="G552:K552"/>
    <mergeCell ref="A553:F553"/>
    <mergeCell ref="G553:K553"/>
    <mergeCell ref="A554:F554"/>
    <mergeCell ref="G554:K554"/>
    <mergeCell ref="A555:F555"/>
    <mergeCell ref="G555:K555"/>
    <mergeCell ref="A556:F556"/>
    <mergeCell ref="G556:K556"/>
    <mergeCell ref="A557:F557"/>
    <mergeCell ref="G557:K557"/>
    <mergeCell ref="A558:F558"/>
    <mergeCell ref="G558:K558"/>
    <mergeCell ref="A559:F559"/>
    <mergeCell ref="G559:K559"/>
    <mergeCell ref="A560:F560"/>
    <mergeCell ref="G560:K560"/>
    <mergeCell ref="A561:F561"/>
    <mergeCell ref="G561:K561"/>
    <mergeCell ref="A562:F562"/>
    <mergeCell ref="G562:K562"/>
    <mergeCell ref="A563:F563"/>
    <mergeCell ref="G563:K563"/>
    <mergeCell ref="A564:F564"/>
    <mergeCell ref="G564:K564"/>
    <mergeCell ref="A566:K575"/>
    <mergeCell ref="A577:B577"/>
    <mergeCell ref="C577:D577"/>
    <mergeCell ref="E577:I577"/>
    <mergeCell ref="J577:K577"/>
    <mergeCell ref="A578:B578"/>
    <mergeCell ref="C578:D578"/>
    <mergeCell ref="E578:I578"/>
    <mergeCell ref="J578:K578"/>
    <mergeCell ref="A579:B579"/>
    <mergeCell ref="C579:D579"/>
    <mergeCell ref="E579:I579"/>
    <mergeCell ref="J579:K579"/>
    <mergeCell ref="A580:B580"/>
    <mergeCell ref="C580:D580"/>
    <mergeCell ref="E580:I580"/>
    <mergeCell ref="J580:K580"/>
    <mergeCell ref="A581:B581"/>
    <mergeCell ref="C581:D581"/>
    <mergeCell ref="E581:I581"/>
    <mergeCell ref="J581:K581"/>
    <mergeCell ref="A582:B582"/>
    <mergeCell ref="C582:D582"/>
    <mergeCell ref="E582:I582"/>
    <mergeCell ref="J582:K582"/>
    <mergeCell ref="A583:B583"/>
    <mergeCell ref="C583:D583"/>
    <mergeCell ref="E583:I583"/>
    <mergeCell ref="J583:K583"/>
    <mergeCell ref="A584:B584"/>
    <mergeCell ref="C584:D584"/>
    <mergeCell ref="E584:I584"/>
    <mergeCell ref="J584:K584"/>
    <mergeCell ref="A585:B585"/>
    <mergeCell ref="C585:D585"/>
    <mergeCell ref="E585:I585"/>
    <mergeCell ref="J585:K585"/>
    <mergeCell ref="A586:B586"/>
    <mergeCell ref="C586:D586"/>
    <mergeCell ref="E586:I586"/>
    <mergeCell ref="J586:K586"/>
    <mergeCell ref="A587:B587"/>
    <mergeCell ref="C587:D587"/>
    <mergeCell ref="E587:I587"/>
    <mergeCell ref="J587:K587"/>
    <mergeCell ref="A588:B588"/>
    <mergeCell ref="C588:D588"/>
    <mergeCell ref="E588:I588"/>
    <mergeCell ref="J588:K588"/>
    <mergeCell ref="A589:B589"/>
    <mergeCell ref="C589:D589"/>
    <mergeCell ref="E589:I589"/>
    <mergeCell ref="J589:K589"/>
    <mergeCell ref="A590:B590"/>
    <mergeCell ref="C590:D590"/>
    <mergeCell ref="E590:I590"/>
    <mergeCell ref="J590:K590"/>
    <mergeCell ref="A596:B596"/>
    <mergeCell ref="C596:D596"/>
    <mergeCell ref="E596:I596"/>
    <mergeCell ref="J596:K596"/>
    <mergeCell ref="A597:B597"/>
    <mergeCell ref="C597:D597"/>
    <mergeCell ref="E597:I597"/>
    <mergeCell ref="J597:K597"/>
    <mergeCell ref="A598:I598"/>
    <mergeCell ref="J598:K598"/>
    <mergeCell ref="A591:B591"/>
    <mergeCell ref="C591:D591"/>
    <mergeCell ref="E591:I591"/>
    <mergeCell ref="J591:K591"/>
    <mergeCell ref="A592:B592"/>
    <mergeCell ref="C592:D592"/>
    <mergeCell ref="E592:I592"/>
    <mergeCell ref="J592:K592"/>
    <mergeCell ref="A593:B593"/>
    <mergeCell ref="C593:D593"/>
    <mergeCell ref="E593:I593"/>
    <mergeCell ref="J593:K593"/>
    <mergeCell ref="A594:B594"/>
    <mergeCell ref="C594:D594"/>
    <mergeCell ref="E594:I594"/>
    <mergeCell ref="J594:K594"/>
    <mergeCell ref="A595:B595"/>
    <mergeCell ref="C595:D595"/>
    <mergeCell ref="E595:I595"/>
    <mergeCell ref="J595:K595"/>
  </mergeCells>
  <dataValidations count="4">
    <dataValidation type="list" allowBlank="1" showInputMessage="1" showErrorMessage="1" sqref="J92:K92 G95:H95 C112:E112 I112:K112 C135 F135 U112:W112 O112:Q112 L135 I135 C137 O135 R135 U135 X135 F137 I137 L137 I131 O137 G13 C108:E108 I108:K108 U108:W108 O108:Q108" xr:uid="{92995794-3658-4999-9CFA-C7CF22500AF0}">
      <formula1>"Yes,No"</formula1>
    </dataValidation>
    <dataValidation type="list" allowBlank="1" showInputMessage="1" showErrorMessage="1" sqref="I70:I71" xr:uid="{36D01C7F-539A-4AFE-B9F6-0DE70BA6F1E8}">
      <formula1>"Deed,Option to Purchase,Purchase Contract,Other (describe below),None"</formula1>
    </dataValidation>
    <dataValidation type="list" allowBlank="1" showInputMessage="1" showErrorMessage="1" sqref="F180:G219 F234:G273" xr:uid="{681CE662-090E-4B76-AE24-30133D847ABF}">
      <formula1>"Grant,Loan,Other"</formula1>
    </dataValidation>
    <dataValidation type="list" allowBlank="1" showInputMessage="1" showErrorMessage="1" sqref="G175" xr:uid="{7BA7979B-3D6B-4D29-B58F-8F57CAEAB574}">
      <formula1>"Yes - we will request 4% credits.,Yes - we will request 9% credits.,No - we will not request KHRC LIHTC resources."</formula1>
    </dataValidation>
  </dataValidations>
  <hyperlinks>
    <hyperlink ref="A452:C452" r:id="rId1" display="HUD CPD Notice 21-10." xr:uid="{E5F469C2-745D-47CA-9476-3D3C3879A764}"/>
    <hyperlink ref="A451" r:id="rId2" display="https://www.huduser.gov/portal/datasets/home-datasets/files/HOME_RentLimits_State_OK_2024.pdf" xr:uid="{AC9EBDDC-77AE-4869-B40C-9568B51533FA}"/>
    <hyperlink ref="A451:C451" r:id="rId3" display="2024 HOME Rent Limits" xr:uid="{4EC9E87A-336B-430A-BAE2-4A89D335D74E}"/>
  </hyperlinks>
  <pageMargins left="0.7" right="0.7" top="0.75" bottom="0.75" header="0.3" footer="0.3"/>
  <pageSetup scale="29" orientation="portrait" r:id="rId4"/>
  <rowBreaks count="4" manualBreakCount="4">
    <brk id="96" max="16383" man="1"/>
    <brk id="221" max="16383" man="1"/>
    <brk id="369" max="16383" man="1"/>
    <brk id="513" max="16383"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BD481-AF8E-4CE1-AB52-EB619620856C}">
  <sheetPr>
    <pageSetUpPr fitToPage="1"/>
  </sheetPr>
  <dimension ref="A1:K148"/>
  <sheetViews>
    <sheetView showGridLines="0" zoomScaleNormal="100" workbookViewId="0">
      <selection activeCell="O26" sqref="O26"/>
    </sheetView>
  </sheetViews>
  <sheetFormatPr defaultRowHeight="15"/>
  <sheetData>
    <row r="1" spans="1:11">
      <c r="A1" s="111"/>
      <c r="B1" s="111"/>
      <c r="C1" s="111"/>
      <c r="D1" s="111"/>
      <c r="E1" s="111"/>
      <c r="F1" s="111"/>
      <c r="G1" s="111"/>
      <c r="H1" s="111"/>
      <c r="I1" s="111"/>
      <c r="J1" s="111"/>
      <c r="K1" s="111"/>
    </row>
    <row r="2" spans="1:11">
      <c r="A2" s="111"/>
      <c r="B2" s="111"/>
      <c r="C2" s="111"/>
      <c r="D2" s="111"/>
      <c r="E2" s="111"/>
      <c r="F2" s="111"/>
      <c r="G2" s="111"/>
      <c r="H2" s="111"/>
      <c r="I2" s="111"/>
      <c r="J2" s="111"/>
      <c r="K2" s="111"/>
    </row>
    <row r="3" spans="1:11">
      <c r="A3" s="111"/>
      <c r="B3" s="111"/>
      <c r="C3" s="111"/>
      <c r="D3" s="111"/>
      <c r="E3" s="111"/>
      <c r="F3" s="111"/>
      <c r="G3" s="111"/>
      <c r="H3" s="111"/>
      <c r="I3" s="111"/>
      <c r="J3" s="111"/>
      <c r="K3" s="111"/>
    </row>
    <row r="4" spans="1:11">
      <c r="A4" s="111"/>
      <c r="B4" s="111"/>
      <c r="C4" s="111"/>
      <c r="D4" s="111"/>
      <c r="E4" s="111"/>
      <c r="F4" s="111"/>
      <c r="G4" s="111"/>
      <c r="H4" s="111"/>
      <c r="I4" s="111"/>
      <c r="J4" s="111"/>
      <c r="K4" s="111"/>
    </row>
    <row r="5" spans="1:11">
      <c r="A5" s="111"/>
      <c r="B5" s="111"/>
      <c r="C5" s="111"/>
      <c r="D5" s="111"/>
      <c r="E5" s="111"/>
      <c r="F5" s="111"/>
      <c r="G5" s="111"/>
      <c r="H5" s="111"/>
      <c r="I5" s="111"/>
      <c r="J5" s="111"/>
      <c r="K5" s="111"/>
    </row>
    <row r="6" spans="1:11">
      <c r="A6" s="111"/>
      <c r="B6" s="111"/>
      <c r="C6" s="111"/>
      <c r="D6" s="111"/>
      <c r="E6" s="111"/>
      <c r="F6" s="111"/>
      <c r="G6" s="111"/>
      <c r="H6" s="111"/>
      <c r="I6" s="111"/>
      <c r="J6" s="111"/>
      <c r="K6" s="111"/>
    </row>
    <row r="7" spans="1:11">
      <c r="A7" s="111"/>
      <c r="B7" s="111"/>
      <c r="C7" s="111"/>
      <c r="D7" s="111"/>
      <c r="E7" s="111"/>
      <c r="F7" s="111"/>
      <c r="G7" s="111"/>
      <c r="H7" s="111"/>
      <c r="I7" s="111"/>
      <c r="J7" s="111"/>
      <c r="K7" s="111"/>
    </row>
    <row r="8" spans="1:11">
      <c r="E8" s="2"/>
      <c r="F8" s="2"/>
      <c r="G8" s="2"/>
      <c r="H8" s="2"/>
      <c r="I8" s="2"/>
      <c r="J8" s="2"/>
      <c r="K8" s="2"/>
    </row>
    <row r="9" spans="1:11" ht="20.25" thickBot="1">
      <c r="A9" s="113" t="s">
        <v>352</v>
      </c>
      <c r="B9" s="113"/>
      <c r="C9" s="113"/>
      <c r="D9" s="113"/>
      <c r="E9" s="113"/>
      <c r="F9" s="113"/>
      <c r="G9" s="113"/>
      <c r="H9" s="113"/>
      <c r="I9" s="113"/>
      <c r="J9" s="113"/>
      <c r="K9" s="113"/>
    </row>
    <row r="10" spans="1:11" ht="15.75" thickTop="1">
      <c r="A10" s="177" t="s">
        <v>356</v>
      </c>
      <c r="B10" s="177"/>
      <c r="C10" s="177"/>
      <c r="D10" s="177"/>
      <c r="E10" s="177"/>
      <c r="F10" s="177"/>
      <c r="G10" s="177"/>
      <c r="H10" s="177"/>
      <c r="I10" s="177"/>
      <c r="J10" s="177"/>
      <c r="K10" s="177"/>
    </row>
    <row r="11" spans="1:11">
      <c r="A11" s="177"/>
      <c r="B11" s="177"/>
      <c r="C11" s="177"/>
      <c r="D11" s="177"/>
      <c r="E11" s="177"/>
      <c r="F11" s="177"/>
      <c r="G11" s="177"/>
      <c r="H11" s="177"/>
      <c r="I11" s="177"/>
      <c r="J11" s="177"/>
      <c r="K11" s="177"/>
    </row>
    <row r="12" spans="1:11">
      <c r="E12" s="2"/>
      <c r="F12" s="2"/>
      <c r="G12" s="2"/>
      <c r="H12" s="2"/>
      <c r="I12" s="2"/>
      <c r="J12" s="2"/>
      <c r="K12" s="2"/>
    </row>
    <row r="13" spans="1:11" ht="15" customHeight="1">
      <c r="A13" s="176" t="s">
        <v>357</v>
      </c>
      <c r="B13" s="176"/>
      <c r="C13" s="176"/>
      <c r="D13" s="176"/>
      <c r="E13" s="176"/>
      <c r="F13" s="176"/>
      <c r="G13" s="176"/>
      <c r="H13" s="176"/>
      <c r="I13" s="176"/>
      <c r="J13" s="7"/>
    </row>
    <row r="14" spans="1:11" ht="15" customHeight="1">
      <c r="A14" s="178" t="s">
        <v>349</v>
      </c>
      <c r="B14" s="178"/>
      <c r="C14" s="178"/>
      <c r="D14" s="178"/>
      <c r="E14" s="178"/>
      <c r="F14" s="178"/>
      <c r="G14" s="178"/>
      <c r="H14" s="178"/>
      <c r="I14" s="178"/>
    </row>
    <row r="15" spans="1:11">
      <c r="E15" s="2"/>
      <c r="F15" s="2"/>
      <c r="G15" s="2"/>
      <c r="H15" s="2"/>
      <c r="I15" s="2"/>
      <c r="J15" s="2"/>
      <c r="K15" s="2"/>
    </row>
    <row r="16" spans="1:11" ht="20.25" thickBot="1">
      <c r="A16" s="113" t="s">
        <v>358</v>
      </c>
      <c r="B16" s="113"/>
      <c r="C16" s="113"/>
      <c r="D16" s="113"/>
      <c r="E16" s="113"/>
      <c r="F16" s="113"/>
      <c r="G16" s="113"/>
      <c r="H16" s="113"/>
      <c r="I16" s="113"/>
      <c r="J16" s="113"/>
      <c r="K16" s="113"/>
    </row>
    <row r="17" spans="1:11" ht="15.75" thickTop="1">
      <c r="E17" s="2"/>
      <c r="F17" s="2"/>
      <c r="G17" s="2"/>
      <c r="H17" s="2"/>
      <c r="I17" s="2"/>
      <c r="J17" s="2"/>
      <c r="K17" s="2"/>
    </row>
    <row r="18" spans="1:11">
      <c r="A18" s="538" t="s">
        <v>359</v>
      </c>
      <c r="B18" s="539"/>
      <c r="C18" s="539"/>
      <c r="D18" s="539"/>
      <c r="E18" s="539"/>
      <c r="F18" s="539"/>
      <c r="G18" s="539"/>
      <c r="H18" s="539"/>
      <c r="I18" s="539"/>
      <c r="J18" s="539"/>
      <c r="K18" s="540"/>
    </row>
    <row r="19" spans="1:11">
      <c r="A19" s="541" t="s">
        <v>360</v>
      </c>
      <c r="B19" s="542"/>
      <c r="C19" s="542"/>
      <c r="D19" s="542"/>
      <c r="E19" s="542"/>
      <c r="F19" s="542"/>
      <c r="G19" s="542"/>
      <c r="H19" s="542"/>
      <c r="I19" s="543" t="s">
        <v>361</v>
      </c>
      <c r="J19" s="543"/>
      <c r="K19" s="544"/>
    </row>
    <row r="20" spans="1:11" ht="15" customHeight="1">
      <c r="A20" s="94"/>
      <c r="B20" s="95"/>
      <c r="C20" s="95"/>
      <c r="D20" s="95"/>
      <c r="E20" s="95"/>
      <c r="F20" s="95"/>
      <c r="G20" s="95"/>
      <c r="H20" s="95"/>
      <c r="I20" s="95"/>
      <c r="J20" s="95"/>
      <c r="K20" s="96"/>
    </row>
    <row r="21" spans="1:11" ht="15" customHeight="1">
      <c r="A21" s="532" t="s">
        <v>401</v>
      </c>
      <c r="B21" s="164"/>
      <c r="C21" s="164"/>
      <c r="D21" s="164"/>
      <c r="E21" s="164"/>
      <c r="F21" s="164"/>
      <c r="G21" s="164"/>
      <c r="H21" s="164"/>
      <c r="I21" s="164"/>
      <c r="J21" s="164"/>
      <c r="K21" s="533"/>
    </row>
    <row r="22" spans="1:11" ht="15" customHeight="1">
      <c r="A22" s="532"/>
      <c r="B22" s="164"/>
      <c r="C22" s="164"/>
      <c r="D22" s="164"/>
      <c r="E22" s="164"/>
      <c r="F22" s="164"/>
      <c r="G22" s="164"/>
      <c r="H22" s="164"/>
      <c r="I22" s="164"/>
      <c r="J22" s="164"/>
      <c r="K22" s="533"/>
    </row>
    <row r="23" spans="1:11" ht="15" customHeight="1">
      <c r="A23" s="94"/>
      <c r="B23" s="95"/>
      <c r="C23" s="95"/>
      <c r="D23" s="95"/>
      <c r="E23" s="95"/>
      <c r="F23" s="95"/>
      <c r="G23" s="95"/>
      <c r="H23" s="95"/>
      <c r="I23" s="95"/>
      <c r="J23" s="95"/>
      <c r="K23" s="96"/>
    </row>
    <row r="24" spans="1:11" ht="15" customHeight="1">
      <c r="A24" s="532" t="s">
        <v>362</v>
      </c>
      <c r="B24" s="164"/>
      <c r="C24" s="164"/>
      <c r="D24" s="164"/>
      <c r="E24" s="164"/>
      <c r="F24" s="164"/>
      <c r="G24" s="164"/>
      <c r="H24" s="164"/>
      <c r="I24" s="164"/>
      <c r="J24" s="164"/>
      <c r="K24" s="533"/>
    </row>
    <row r="25" spans="1:11" ht="15" customHeight="1">
      <c r="A25" s="532"/>
      <c r="B25" s="164"/>
      <c r="C25" s="164"/>
      <c r="D25" s="164"/>
      <c r="E25" s="164"/>
      <c r="F25" s="164"/>
      <c r="G25" s="164"/>
      <c r="H25" s="164"/>
      <c r="I25" s="164"/>
      <c r="J25" s="164"/>
      <c r="K25" s="533"/>
    </row>
    <row r="26" spans="1:11" ht="15" customHeight="1">
      <c r="A26" s="532"/>
      <c r="B26" s="164"/>
      <c r="C26" s="164"/>
      <c r="D26" s="164"/>
      <c r="E26" s="164"/>
      <c r="F26" s="164"/>
      <c r="G26" s="164"/>
      <c r="H26" s="164"/>
      <c r="I26" s="164"/>
      <c r="J26" s="164"/>
      <c r="K26" s="533"/>
    </row>
    <row r="27" spans="1:11" ht="15" customHeight="1">
      <c r="A27" s="532"/>
      <c r="B27" s="164"/>
      <c r="C27" s="164"/>
      <c r="D27" s="164"/>
      <c r="E27" s="164"/>
      <c r="F27" s="164"/>
      <c r="G27" s="164"/>
      <c r="H27" s="164"/>
      <c r="I27" s="164"/>
      <c r="J27" s="164"/>
      <c r="K27" s="533"/>
    </row>
    <row r="28" spans="1:11" ht="15" customHeight="1">
      <c r="A28" s="532" t="s">
        <v>363</v>
      </c>
      <c r="B28" s="164"/>
      <c r="C28" s="164"/>
      <c r="D28" s="164"/>
      <c r="E28" s="164"/>
      <c r="F28" s="164"/>
      <c r="G28" s="164"/>
      <c r="H28" s="164"/>
      <c r="I28" s="164"/>
      <c r="J28" s="164"/>
      <c r="K28" s="533"/>
    </row>
    <row r="29" spans="1:11" ht="15" customHeight="1">
      <c r="A29" s="532"/>
      <c r="B29" s="164"/>
      <c r="C29" s="164"/>
      <c r="D29" s="164"/>
      <c r="E29" s="164"/>
      <c r="F29" s="164"/>
      <c r="G29" s="164"/>
      <c r="H29" s="164"/>
      <c r="I29" s="164"/>
      <c r="J29" s="164"/>
      <c r="K29" s="533"/>
    </row>
    <row r="30" spans="1:11" ht="15" customHeight="1">
      <c r="A30" s="532"/>
      <c r="B30" s="164"/>
      <c r="C30" s="164"/>
      <c r="D30" s="164"/>
      <c r="E30" s="164"/>
      <c r="F30" s="164"/>
      <c r="G30" s="164"/>
      <c r="H30" s="164"/>
      <c r="I30" s="164"/>
      <c r="J30" s="164"/>
      <c r="K30" s="533"/>
    </row>
    <row r="31" spans="1:11" ht="15" customHeight="1">
      <c r="A31" s="532"/>
      <c r="B31" s="164"/>
      <c r="C31" s="164"/>
      <c r="D31" s="164"/>
      <c r="E31" s="164"/>
      <c r="F31" s="164"/>
      <c r="G31" s="164"/>
      <c r="H31" s="164"/>
      <c r="I31" s="164"/>
      <c r="J31" s="164"/>
      <c r="K31" s="533"/>
    </row>
    <row r="32" spans="1:11" ht="15" customHeight="1">
      <c r="A32" s="532"/>
      <c r="B32" s="164"/>
      <c r="C32" s="164"/>
      <c r="D32" s="164"/>
      <c r="E32" s="164"/>
      <c r="F32" s="164"/>
      <c r="G32" s="164"/>
      <c r="H32" s="164"/>
      <c r="I32" s="164"/>
      <c r="J32" s="164"/>
      <c r="K32" s="533"/>
    </row>
    <row r="33" spans="1:11" ht="15" customHeight="1">
      <c r="A33" s="532"/>
      <c r="B33" s="164"/>
      <c r="C33" s="164"/>
      <c r="D33" s="164"/>
      <c r="E33" s="164"/>
      <c r="F33" s="164"/>
      <c r="G33" s="164"/>
      <c r="H33" s="164"/>
      <c r="I33" s="164"/>
      <c r="J33" s="164"/>
      <c r="K33" s="533"/>
    </row>
    <row r="34" spans="1:11" ht="15" customHeight="1">
      <c r="A34" s="532"/>
      <c r="B34" s="164"/>
      <c r="C34" s="164"/>
      <c r="D34" s="164"/>
      <c r="E34" s="164"/>
      <c r="F34" s="164"/>
      <c r="G34" s="164"/>
      <c r="H34" s="164"/>
      <c r="I34" s="164"/>
      <c r="J34" s="164"/>
      <c r="K34" s="533"/>
    </row>
    <row r="35" spans="1:11" ht="15" customHeight="1">
      <c r="A35" s="532"/>
      <c r="B35" s="164"/>
      <c r="C35" s="164"/>
      <c r="D35" s="164"/>
      <c r="E35" s="164"/>
      <c r="F35" s="164"/>
      <c r="G35" s="164"/>
      <c r="H35" s="164"/>
      <c r="I35" s="164"/>
      <c r="J35" s="164"/>
      <c r="K35" s="533"/>
    </row>
    <row r="36" spans="1:11" ht="15" customHeight="1">
      <c r="A36" s="94"/>
      <c r="B36" s="95"/>
      <c r="C36" s="95"/>
      <c r="D36" s="95"/>
      <c r="E36" s="95"/>
      <c r="F36" s="95"/>
      <c r="G36" s="95"/>
      <c r="H36" s="95"/>
      <c r="I36" s="95"/>
      <c r="J36" s="95"/>
      <c r="K36" s="96"/>
    </row>
    <row r="37" spans="1:11" ht="15" customHeight="1">
      <c r="A37" s="532" t="s">
        <v>364</v>
      </c>
      <c r="B37" s="164"/>
      <c r="C37" s="164"/>
      <c r="D37" s="164"/>
      <c r="E37" s="164"/>
      <c r="F37" s="164"/>
      <c r="G37" s="164"/>
      <c r="H37" s="164"/>
      <c r="I37" s="164"/>
      <c r="J37" s="164"/>
      <c r="K37" s="533"/>
    </row>
    <row r="38" spans="1:11" ht="15" customHeight="1">
      <c r="A38" s="532"/>
      <c r="B38" s="164"/>
      <c r="C38" s="164"/>
      <c r="D38" s="164"/>
      <c r="E38" s="164"/>
      <c r="F38" s="164"/>
      <c r="G38" s="164"/>
      <c r="H38" s="164"/>
      <c r="I38" s="164"/>
      <c r="J38" s="164"/>
      <c r="K38" s="533"/>
    </row>
    <row r="39" spans="1:11" ht="15" customHeight="1">
      <c r="A39" s="532"/>
      <c r="B39" s="164"/>
      <c r="C39" s="164"/>
      <c r="D39" s="164"/>
      <c r="E39" s="164"/>
      <c r="F39" s="164"/>
      <c r="G39" s="164"/>
      <c r="H39" s="164"/>
      <c r="I39" s="164"/>
      <c r="J39" s="164"/>
      <c r="K39" s="533"/>
    </row>
    <row r="40" spans="1:11" ht="15" customHeight="1">
      <c r="A40" s="532"/>
      <c r="B40" s="164"/>
      <c r="C40" s="164"/>
      <c r="D40" s="164"/>
      <c r="E40" s="164"/>
      <c r="F40" s="164"/>
      <c r="G40" s="164"/>
      <c r="H40" s="164"/>
      <c r="I40" s="164"/>
      <c r="J40" s="164"/>
      <c r="K40" s="533"/>
    </row>
    <row r="41" spans="1:11" ht="15" customHeight="1">
      <c r="A41" s="532"/>
      <c r="B41" s="164"/>
      <c r="C41" s="164"/>
      <c r="D41" s="164"/>
      <c r="E41" s="164"/>
      <c r="F41" s="164"/>
      <c r="G41" s="164"/>
      <c r="H41" s="164"/>
      <c r="I41" s="164"/>
      <c r="J41" s="164"/>
      <c r="K41" s="533"/>
    </row>
    <row r="42" spans="1:11" ht="15" customHeight="1">
      <c r="A42" s="532"/>
      <c r="B42" s="164"/>
      <c r="C42" s="164"/>
      <c r="D42" s="164"/>
      <c r="E42" s="164"/>
      <c r="F42" s="164"/>
      <c r="G42" s="164"/>
      <c r="H42" s="164"/>
      <c r="I42" s="164"/>
      <c r="J42" s="164"/>
      <c r="K42" s="533"/>
    </row>
    <row r="43" spans="1:11" ht="15" customHeight="1">
      <c r="A43" s="532"/>
      <c r="B43" s="164"/>
      <c r="C43" s="164"/>
      <c r="D43" s="164"/>
      <c r="E43" s="164"/>
      <c r="F43" s="164"/>
      <c r="G43" s="164"/>
      <c r="H43" s="164"/>
      <c r="I43" s="164"/>
      <c r="J43" s="164"/>
      <c r="K43" s="533"/>
    </row>
    <row r="44" spans="1:11" ht="15" customHeight="1">
      <c r="A44" s="94"/>
      <c r="B44" s="95"/>
      <c r="C44" s="95"/>
      <c r="D44" s="95"/>
      <c r="E44" s="95"/>
      <c r="F44" s="95"/>
      <c r="G44" s="95"/>
      <c r="H44" s="95"/>
      <c r="I44" s="95"/>
      <c r="J44" s="95"/>
      <c r="K44" s="96"/>
    </row>
    <row r="45" spans="1:11" ht="15" customHeight="1">
      <c r="A45" s="532" t="s">
        <v>365</v>
      </c>
      <c r="B45" s="164"/>
      <c r="C45" s="164"/>
      <c r="D45" s="164"/>
      <c r="E45" s="164"/>
      <c r="F45" s="164"/>
      <c r="G45" s="164"/>
      <c r="H45" s="164"/>
      <c r="I45" s="164"/>
      <c r="J45" s="164"/>
      <c r="K45" s="533"/>
    </row>
    <row r="46" spans="1:11" ht="15" customHeight="1">
      <c r="A46" s="532"/>
      <c r="B46" s="164"/>
      <c r="C46" s="164"/>
      <c r="D46" s="164"/>
      <c r="E46" s="164"/>
      <c r="F46" s="164"/>
      <c r="G46" s="164"/>
      <c r="H46" s="164"/>
      <c r="I46" s="164"/>
      <c r="J46" s="164"/>
      <c r="K46" s="533"/>
    </row>
    <row r="47" spans="1:11" ht="15" customHeight="1">
      <c r="A47" s="532"/>
      <c r="B47" s="164"/>
      <c r="C47" s="164"/>
      <c r="D47" s="164"/>
      <c r="E47" s="164"/>
      <c r="F47" s="164"/>
      <c r="G47" s="164"/>
      <c r="H47" s="164"/>
      <c r="I47" s="164"/>
      <c r="J47" s="164"/>
      <c r="K47" s="533"/>
    </row>
    <row r="48" spans="1:11" ht="15" customHeight="1">
      <c r="A48" s="532"/>
      <c r="B48" s="164"/>
      <c r="C48" s="164"/>
      <c r="D48" s="164"/>
      <c r="E48" s="164"/>
      <c r="F48" s="164"/>
      <c r="G48" s="164"/>
      <c r="H48" s="164"/>
      <c r="I48" s="164"/>
      <c r="J48" s="164"/>
      <c r="K48" s="533"/>
    </row>
    <row r="49" spans="1:11" ht="15" customHeight="1">
      <c r="A49" s="532"/>
      <c r="B49" s="164"/>
      <c r="C49" s="164"/>
      <c r="D49" s="164"/>
      <c r="E49" s="164"/>
      <c r="F49" s="164"/>
      <c r="G49" s="164"/>
      <c r="H49" s="164"/>
      <c r="I49" s="164"/>
      <c r="J49" s="164"/>
      <c r="K49" s="533"/>
    </row>
    <row r="50" spans="1:11" ht="15" customHeight="1">
      <c r="A50" s="532"/>
      <c r="B50" s="164"/>
      <c r="C50" s="164"/>
      <c r="D50" s="164"/>
      <c r="E50" s="164"/>
      <c r="F50" s="164"/>
      <c r="G50" s="164"/>
      <c r="H50" s="164"/>
      <c r="I50" s="164"/>
      <c r="J50" s="164"/>
      <c r="K50" s="533"/>
    </row>
    <row r="51" spans="1:11" ht="15" customHeight="1">
      <c r="A51" s="532"/>
      <c r="B51" s="164"/>
      <c r="C51" s="164"/>
      <c r="D51" s="164"/>
      <c r="E51" s="164"/>
      <c r="F51" s="164"/>
      <c r="G51" s="164"/>
      <c r="H51" s="164"/>
      <c r="I51" s="164"/>
      <c r="J51" s="164"/>
      <c r="K51" s="533"/>
    </row>
    <row r="52" spans="1:11" ht="15" customHeight="1">
      <c r="A52" s="532"/>
      <c r="B52" s="164"/>
      <c r="C52" s="164"/>
      <c r="D52" s="164"/>
      <c r="E52" s="164"/>
      <c r="F52" s="164"/>
      <c r="G52" s="164"/>
      <c r="H52" s="164"/>
      <c r="I52" s="164"/>
      <c r="J52" s="164"/>
      <c r="K52" s="533"/>
    </row>
    <row r="53" spans="1:11" ht="15" customHeight="1">
      <c r="A53" s="534"/>
      <c r="B53" s="535"/>
      <c r="C53" s="535"/>
      <c r="D53" s="535"/>
      <c r="E53" s="535"/>
      <c r="F53" s="535"/>
      <c r="G53" s="535"/>
      <c r="H53" s="535"/>
      <c r="I53" s="535"/>
      <c r="J53" s="535"/>
      <c r="K53" s="536"/>
    </row>
    <row r="54" spans="1:11" ht="15" customHeight="1"/>
    <row r="55" spans="1:11" ht="20.25" thickBot="1">
      <c r="A55" s="113" t="s">
        <v>366</v>
      </c>
      <c r="B55" s="113"/>
      <c r="C55" s="113"/>
      <c r="D55" s="113"/>
      <c r="E55" s="113"/>
      <c r="F55" s="113"/>
      <c r="G55" s="113"/>
      <c r="H55" s="113"/>
      <c r="I55" s="113"/>
      <c r="J55" s="113"/>
      <c r="K55" s="113"/>
    </row>
    <row r="56" spans="1:11" ht="15" customHeight="1" thickTop="1"/>
    <row r="57" spans="1:11" ht="15" customHeight="1">
      <c r="A57" s="537" t="s">
        <v>402</v>
      </c>
      <c r="B57" s="537"/>
      <c r="C57" s="537"/>
      <c r="D57" s="537"/>
      <c r="E57" s="537"/>
      <c r="F57" s="537"/>
      <c r="G57" s="537"/>
      <c r="H57" s="537"/>
      <c r="I57" s="537"/>
      <c r="J57" s="537"/>
      <c r="K57" s="537"/>
    </row>
    <row r="58" spans="1:11" ht="15" customHeight="1">
      <c r="A58" s="537"/>
      <c r="B58" s="537"/>
      <c r="C58" s="537"/>
      <c r="D58" s="537"/>
      <c r="E58" s="537"/>
      <c r="F58" s="537"/>
      <c r="G58" s="537"/>
      <c r="H58" s="537"/>
      <c r="I58" s="537"/>
      <c r="J58" s="537"/>
      <c r="K58" s="537"/>
    </row>
    <row r="59" spans="1:11" ht="15" customHeight="1">
      <c r="A59" s="537"/>
      <c r="B59" s="537"/>
      <c r="C59" s="537"/>
      <c r="D59" s="537"/>
      <c r="E59" s="537"/>
      <c r="F59" s="537"/>
      <c r="G59" s="537"/>
      <c r="H59" s="537"/>
      <c r="I59" s="537"/>
      <c r="J59" s="537"/>
      <c r="K59" s="537"/>
    </row>
    <row r="60" spans="1:11" ht="15" customHeight="1">
      <c r="A60" s="537"/>
      <c r="B60" s="537"/>
      <c r="C60" s="537"/>
      <c r="D60" s="537"/>
      <c r="E60" s="537"/>
      <c r="F60" s="537"/>
      <c r="G60" s="537"/>
      <c r="H60" s="537"/>
      <c r="I60" s="537"/>
      <c r="J60" s="537"/>
      <c r="K60" s="537"/>
    </row>
    <row r="61" spans="1:11" ht="15" customHeight="1">
      <c r="A61" s="537"/>
      <c r="B61" s="537"/>
      <c r="C61" s="537"/>
      <c r="D61" s="537"/>
      <c r="E61" s="537"/>
      <c r="F61" s="537"/>
      <c r="G61" s="537"/>
      <c r="H61" s="537"/>
      <c r="I61" s="537"/>
      <c r="J61" s="537"/>
      <c r="K61" s="537"/>
    </row>
    <row r="62" spans="1:11" ht="15" customHeight="1">
      <c r="A62" s="537"/>
      <c r="B62" s="537"/>
      <c r="C62" s="537"/>
      <c r="D62" s="537"/>
      <c r="E62" s="537"/>
      <c r="F62" s="537"/>
      <c r="G62" s="537"/>
      <c r="H62" s="537"/>
      <c r="I62" s="537"/>
      <c r="J62" s="537"/>
      <c r="K62" s="537"/>
    </row>
    <row r="63" spans="1:11" ht="15" customHeight="1">
      <c r="A63" s="537"/>
      <c r="B63" s="537"/>
      <c r="C63" s="537"/>
      <c r="D63" s="537"/>
      <c r="E63" s="537"/>
      <c r="F63" s="537"/>
      <c r="G63" s="537"/>
      <c r="H63" s="537"/>
      <c r="I63" s="537"/>
      <c r="J63" s="537"/>
      <c r="K63" s="537"/>
    </row>
    <row r="64" spans="1:11" ht="15" customHeight="1">
      <c r="A64" s="537"/>
      <c r="B64" s="537"/>
      <c r="C64" s="537"/>
      <c r="D64" s="537"/>
      <c r="E64" s="537"/>
      <c r="F64" s="537"/>
      <c r="G64" s="537"/>
      <c r="H64" s="537"/>
      <c r="I64" s="537"/>
      <c r="J64" s="537"/>
      <c r="K64" s="537"/>
    </row>
    <row r="65" spans="1:11" ht="15" customHeight="1">
      <c r="A65" s="3"/>
      <c r="B65" s="1"/>
      <c r="C65" s="1"/>
      <c r="D65" s="1"/>
      <c r="E65" s="1"/>
      <c r="F65" s="3"/>
      <c r="G65" s="1"/>
      <c r="H65" s="1"/>
      <c r="I65" s="1"/>
      <c r="J65" s="1"/>
      <c r="K65" s="2"/>
    </row>
    <row r="66" spans="1:11" ht="15" customHeight="1" thickBot="1">
      <c r="A66" s="103" t="s">
        <v>367</v>
      </c>
      <c r="B66" s="103"/>
      <c r="C66" s="103"/>
      <c r="D66" s="103"/>
      <c r="E66" s="103"/>
      <c r="F66" s="103"/>
      <c r="G66" s="103"/>
      <c r="H66" s="103"/>
      <c r="I66" s="103"/>
      <c r="J66" s="103"/>
      <c r="K66" s="103"/>
    </row>
    <row r="67" spans="1:11" ht="15" customHeight="1"/>
    <row r="68" spans="1:11" ht="15" customHeight="1">
      <c r="B68" s="464">
        <f>SUM(E102)</f>
        <v>0</v>
      </c>
      <c r="C68" s="464"/>
      <c r="D68" s="464"/>
      <c r="E68" s="181" t="s">
        <v>368</v>
      </c>
      <c r="F68" s="181"/>
      <c r="G68" s="181"/>
      <c r="H68" s="181"/>
      <c r="I68" s="181"/>
      <c r="J68" s="181"/>
    </row>
    <row r="69" spans="1:11" ht="15" customHeight="1"/>
    <row r="70" spans="1:11" ht="15" customHeight="1" thickBot="1">
      <c r="A70" s="103" t="s">
        <v>369</v>
      </c>
      <c r="B70" s="103"/>
      <c r="C70" s="103"/>
      <c r="D70" s="103"/>
      <c r="E70" s="103"/>
      <c r="F70" s="103"/>
      <c r="G70" s="103"/>
      <c r="H70" s="103"/>
      <c r="I70" s="103"/>
      <c r="J70" s="103"/>
      <c r="K70" s="103"/>
    </row>
    <row r="71" spans="1:11" ht="15" customHeight="1"/>
    <row r="72" spans="1:11" ht="15" customHeight="1">
      <c r="B72" s="464">
        <f>SUM(E132)</f>
        <v>0</v>
      </c>
      <c r="C72" s="464"/>
      <c r="D72" s="464"/>
      <c r="E72" s="181" t="s">
        <v>368</v>
      </c>
      <c r="F72" s="181"/>
      <c r="G72" s="181"/>
      <c r="H72" s="181"/>
      <c r="I72" s="181"/>
      <c r="J72" s="181"/>
    </row>
    <row r="73" spans="1:11" ht="15" customHeight="1"/>
    <row r="74" spans="1:11" ht="20.25" thickBot="1">
      <c r="A74" s="530" t="s">
        <v>370</v>
      </c>
      <c r="B74" s="530"/>
      <c r="C74" s="530"/>
      <c r="D74" s="530"/>
      <c r="E74" s="530"/>
      <c r="F74" s="530"/>
      <c r="G74" s="530"/>
      <c r="H74" s="530"/>
      <c r="I74" s="530"/>
      <c r="J74" s="530"/>
      <c r="K74" s="530"/>
    </row>
    <row r="75" spans="1:11" ht="15" customHeight="1" thickTop="1"/>
    <row r="76" spans="1:11" ht="15" customHeight="1">
      <c r="A76" s="528" t="s">
        <v>371</v>
      </c>
      <c r="B76" s="528"/>
      <c r="C76" s="528"/>
      <c r="D76" s="528"/>
      <c r="E76" s="528"/>
      <c r="F76" s="528"/>
      <c r="G76" s="528"/>
      <c r="H76" s="528"/>
      <c r="I76" s="528"/>
      <c r="J76" s="528"/>
      <c r="K76" s="528"/>
    </row>
    <row r="77" spans="1:11" ht="15" customHeight="1">
      <c r="A77" s="528"/>
      <c r="B77" s="528"/>
      <c r="C77" s="528"/>
      <c r="D77" s="528"/>
      <c r="E77" s="528"/>
      <c r="F77" s="528"/>
      <c r="G77" s="528"/>
      <c r="H77" s="528"/>
      <c r="I77" s="528"/>
      <c r="J77" s="528"/>
      <c r="K77" s="528"/>
    </row>
    <row r="78" spans="1:11" ht="15" customHeight="1">
      <c r="A78" s="528"/>
      <c r="B78" s="528"/>
      <c r="C78" s="528"/>
      <c r="D78" s="528"/>
      <c r="E78" s="528"/>
      <c r="F78" s="528"/>
      <c r="G78" s="528"/>
      <c r="H78" s="528"/>
      <c r="I78" s="528"/>
      <c r="J78" s="528"/>
      <c r="K78" s="528"/>
    </row>
    <row r="79" spans="1:11" ht="15" customHeight="1"/>
    <row r="80" spans="1:11" ht="15" customHeight="1">
      <c r="A80" s="531" t="s">
        <v>219</v>
      </c>
      <c r="B80" s="531"/>
      <c r="C80" s="531"/>
      <c r="D80" s="531"/>
      <c r="E80" s="373" t="s">
        <v>372</v>
      </c>
      <c r="F80" s="374"/>
      <c r="G80" s="374"/>
      <c r="H80" s="375"/>
    </row>
    <row r="81" spans="1:8" ht="15" customHeight="1">
      <c r="A81" s="101"/>
      <c r="B81" s="101"/>
      <c r="C81" s="101"/>
      <c r="D81" s="101"/>
      <c r="E81" s="156">
        <v>0</v>
      </c>
      <c r="F81" s="352"/>
      <c r="G81" s="352"/>
      <c r="H81" s="157"/>
    </row>
    <row r="82" spans="1:8" ht="15" customHeight="1">
      <c r="A82" s="101"/>
      <c r="B82" s="101"/>
      <c r="C82" s="101"/>
      <c r="D82" s="101"/>
      <c r="E82" s="156">
        <v>0</v>
      </c>
      <c r="F82" s="352"/>
      <c r="G82" s="352"/>
      <c r="H82" s="157"/>
    </row>
    <row r="83" spans="1:8" ht="15" customHeight="1">
      <c r="A83" s="101"/>
      <c r="B83" s="101"/>
      <c r="C83" s="101"/>
      <c r="D83" s="101"/>
      <c r="E83" s="156">
        <v>0</v>
      </c>
      <c r="F83" s="352"/>
      <c r="G83" s="352"/>
      <c r="H83" s="157"/>
    </row>
    <row r="84" spans="1:8" ht="15" customHeight="1">
      <c r="A84" s="101"/>
      <c r="B84" s="101"/>
      <c r="C84" s="101"/>
      <c r="D84" s="101"/>
      <c r="E84" s="156">
        <v>0</v>
      </c>
      <c r="F84" s="352"/>
      <c r="G84" s="352"/>
      <c r="H84" s="157"/>
    </row>
    <row r="85" spans="1:8" ht="15" customHeight="1">
      <c r="A85" s="101"/>
      <c r="B85" s="101"/>
      <c r="C85" s="101"/>
      <c r="D85" s="101"/>
      <c r="E85" s="156">
        <v>0</v>
      </c>
      <c r="F85" s="352"/>
      <c r="G85" s="352"/>
      <c r="H85" s="157"/>
    </row>
    <row r="86" spans="1:8" ht="15" customHeight="1">
      <c r="A86" s="101"/>
      <c r="B86" s="101"/>
      <c r="C86" s="101"/>
      <c r="D86" s="101"/>
      <c r="E86" s="156">
        <v>0</v>
      </c>
      <c r="F86" s="352"/>
      <c r="G86" s="352"/>
      <c r="H86" s="157"/>
    </row>
    <row r="87" spans="1:8" ht="15" customHeight="1">
      <c r="A87" s="101"/>
      <c r="B87" s="101"/>
      <c r="C87" s="101"/>
      <c r="D87" s="101"/>
      <c r="E87" s="156">
        <v>0</v>
      </c>
      <c r="F87" s="352"/>
      <c r="G87" s="352"/>
      <c r="H87" s="157"/>
    </row>
    <row r="88" spans="1:8" ht="15" customHeight="1">
      <c r="A88" s="101"/>
      <c r="B88" s="101"/>
      <c r="C88" s="101"/>
      <c r="D88" s="101"/>
      <c r="E88" s="156">
        <v>0</v>
      </c>
      <c r="F88" s="352"/>
      <c r="G88" s="352"/>
      <c r="H88" s="157"/>
    </row>
    <row r="89" spans="1:8" ht="15" customHeight="1">
      <c r="A89" s="101"/>
      <c r="B89" s="101"/>
      <c r="C89" s="101"/>
      <c r="D89" s="101"/>
      <c r="E89" s="156">
        <v>0</v>
      </c>
      <c r="F89" s="352"/>
      <c r="G89" s="352"/>
      <c r="H89" s="157"/>
    </row>
    <row r="90" spans="1:8" ht="15" customHeight="1">
      <c r="A90" s="101"/>
      <c r="B90" s="101"/>
      <c r="C90" s="101"/>
      <c r="D90" s="101"/>
      <c r="E90" s="156">
        <v>0</v>
      </c>
      <c r="F90" s="352"/>
      <c r="G90" s="352"/>
      <c r="H90" s="157"/>
    </row>
    <row r="91" spans="1:8" ht="15" customHeight="1">
      <c r="A91" s="101"/>
      <c r="B91" s="101"/>
      <c r="C91" s="101"/>
      <c r="D91" s="101"/>
      <c r="E91" s="156">
        <v>0</v>
      </c>
      <c r="F91" s="352"/>
      <c r="G91" s="352"/>
      <c r="H91" s="157"/>
    </row>
    <row r="92" spans="1:8" ht="15" customHeight="1">
      <c r="A92" s="101"/>
      <c r="B92" s="101"/>
      <c r="C92" s="101"/>
      <c r="D92" s="101"/>
      <c r="E92" s="156">
        <v>0</v>
      </c>
      <c r="F92" s="352"/>
      <c r="G92" s="352"/>
      <c r="H92" s="157"/>
    </row>
    <row r="93" spans="1:8" ht="15" customHeight="1">
      <c r="A93" s="101"/>
      <c r="B93" s="101"/>
      <c r="C93" s="101"/>
      <c r="D93" s="101"/>
      <c r="E93" s="156">
        <v>0</v>
      </c>
      <c r="F93" s="352"/>
      <c r="G93" s="352"/>
      <c r="H93" s="157"/>
    </row>
    <row r="94" spans="1:8" ht="15" customHeight="1">
      <c r="A94" s="101"/>
      <c r="B94" s="101"/>
      <c r="C94" s="101"/>
      <c r="D94" s="101"/>
      <c r="E94" s="156">
        <v>0</v>
      </c>
      <c r="F94" s="352"/>
      <c r="G94" s="352"/>
      <c r="H94" s="157"/>
    </row>
    <row r="95" spans="1:8" ht="15" customHeight="1">
      <c r="A95" s="101"/>
      <c r="B95" s="101"/>
      <c r="C95" s="101"/>
      <c r="D95" s="101"/>
      <c r="E95" s="156">
        <v>0</v>
      </c>
      <c r="F95" s="352"/>
      <c r="G95" s="352"/>
      <c r="H95" s="157"/>
    </row>
    <row r="96" spans="1:8" ht="15" customHeight="1">
      <c r="A96" s="101"/>
      <c r="B96" s="101"/>
      <c r="C96" s="101"/>
      <c r="D96" s="101"/>
      <c r="E96" s="156">
        <v>0</v>
      </c>
      <c r="F96" s="352"/>
      <c r="G96" s="352"/>
      <c r="H96" s="157"/>
    </row>
    <row r="97" spans="1:11" ht="15" customHeight="1">
      <c r="A97" s="101"/>
      <c r="B97" s="101"/>
      <c r="C97" s="101"/>
      <c r="D97" s="101"/>
      <c r="E97" s="156">
        <v>0</v>
      </c>
      <c r="F97" s="352"/>
      <c r="G97" s="352"/>
      <c r="H97" s="157"/>
    </row>
    <row r="98" spans="1:11" ht="15" customHeight="1">
      <c r="A98" s="101"/>
      <c r="B98" s="101"/>
      <c r="C98" s="101"/>
      <c r="D98" s="101"/>
      <c r="E98" s="156">
        <v>0</v>
      </c>
      <c r="F98" s="352"/>
      <c r="G98" s="352"/>
      <c r="H98" s="157"/>
    </row>
    <row r="99" spans="1:11" ht="15" customHeight="1">
      <c r="A99" s="101"/>
      <c r="B99" s="101"/>
      <c r="C99" s="101"/>
      <c r="D99" s="101"/>
      <c r="E99" s="156">
        <v>0</v>
      </c>
      <c r="F99" s="352"/>
      <c r="G99" s="352"/>
      <c r="H99" s="157"/>
    </row>
    <row r="100" spans="1:11" ht="15" customHeight="1">
      <c r="A100" s="101"/>
      <c r="B100" s="101"/>
      <c r="C100" s="101"/>
      <c r="D100" s="101"/>
      <c r="E100" s="156">
        <v>0</v>
      </c>
      <c r="F100" s="352"/>
      <c r="G100" s="352"/>
      <c r="H100" s="157"/>
    </row>
    <row r="101" spans="1:11" ht="15" customHeight="1">
      <c r="A101" s="101"/>
      <c r="B101" s="101"/>
      <c r="C101" s="101"/>
      <c r="D101" s="101"/>
      <c r="E101" s="156">
        <v>0</v>
      </c>
      <c r="F101" s="352"/>
      <c r="G101" s="352"/>
      <c r="H101" s="157"/>
    </row>
    <row r="102" spans="1:11" ht="15" customHeight="1">
      <c r="A102" s="524"/>
      <c r="B102" s="524"/>
      <c r="C102" s="524"/>
      <c r="D102" s="524"/>
      <c r="E102" s="525">
        <f>SUM(E81:H101)</f>
        <v>0</v>
      </c>
      <c r="F102" s="526"/>
      <c r="G102" s="526"/>
      <c r="H102" s="527"/>
    </row>
    <row r="103" spans="1:11" ht="15" customHeight="1"/>
    <row r="104" spans="1:11" ht="20.25" thickBot="1">
      <c r="A104" s="530" t="s">
        <v>373</v>
      </c>
      <c r="B104" s="530"/>
      <c r="C104" s="530"/>
      <c r="D104" s="530"/>
      <c r="E104" s="530"/>
      <c r="F104" s="530"/>
      <c r="G104" s="530"/>
      <c r="H104" s="530"/>
      <c r="I104" s="530"/>
      <c r="J104" s="530"/>
      <c r="K104" s="530"/>
    </row>
    <row r="105" spans="1:11" ht="15.75" thickTop="1"/>
    <row r="106" spans="1:11">
      <c r="A106" s="528" t="s">
        <v>374</v>
      </c>
      <c r="B106" s="528"/>
      <c r="C106" s="528"/>
      <c r="D106" s="528"/>
      <c r="E106" s="528"/>
      <c r="F106" s="528"/>
      <c r="G106" s="528"/>
      <c r="H106" s="528"/>
      <c r="I106" s="528"/>
      <c r="J106" s="528"/>
      <c r="K106" s="528"/>
    </row>
    <row r="107" spans="1:11">
      <c r="A107" s="528"/>
      <c r="B107" s="528"/>
      <c r="C107" s="528"/>
      <c r="D107" s="528"/>
      <c r="E107" s="528"/>
      <c r="F107" s="528"/>
      <c r="G107" s="528"/>
      <c r="H107" s="528"/>
      <c r="I107" s="528"/>
      <c r="J107" s="528"/>
      <c r="K107" s="528"/>
    </row>
    <row r="108" spans="1:11">
      <c r="A108" s="528"/>
      <c r="B108" s="528"/>
      <c r="C108" s="528"/>
      <c r="D108" s="528"/>
      <c r="E108" s="528"/>
      <c r="F108" s="528"/>
      <c r="G108" s="528"/>
      <c r="H108" s="528"/>
      <c r="I108" s="528"/>
      <c r="J108" s="528"/>
      <c r="K108" s="528"/>
    </row>
    <row r="110" spans="1:11">
      <c r="A110" s="531" t="s">
        <v>219</v>
      </c>
      <c r="B110" s="531"/>
      <c r="C110" s="531"/>
      <c r="D110" s="531"/>
      <c r="E110" s="373" t="s">
        <v>372</v>
      </c>
      <c r="F110" s="374"/>
      <c r="G110" s="374"/>
      <c r="H110" s="375"/>
    </row>
    <row r="111" spans="1:11">
      <c r="A111" s="101"/>
      <c r="B111" s="101"/>
      <c r="C111" s="101"/>
      <c r="D111" s="101"/>
      <c r="E111" s="156">
        <v>0</v>
      </c>
      <c r="F111" s="352"/>
      <c r="G111" s="352"/>
      <c r="H111" s="157"/>
    </row>
    <row r="112" spans="1:11">
      <c r="A112" s="101"/>
      <c r="B112" s="101"/>
      <c r="C112" s="101"/>
      <c r="D112" s="101"/>
      <c r="E112" s="156">
        <v>0</v>
      </c>
      <c r="F112" s="352"/>
      <c r="G112" s="352"/>
      <c r="H112" s="157"/>
    </row>
    <row r="113" spans="1:8">
      <c r="A113" s="101"/>
      <c r="B113" s="101"/>
      <c r="C113" s="101"/>
      <c r="D113" s="101"/>
      <c r="E113" s="156">
        <v>0</v>
      </c>
      <c r="F113" s="352"/>
      <c r="G113" s="352"/>
      <c r="H113" s="157"/>
    </row>
    <row r="114" spans="1:8">
      <c r="A114" s="101"/>
      <c r="B114" s="101"/>
      <c r="C114" s="101"/>
      <c r="D114" s="101"/>
      <c r="E114" s="156">
        <v>0</v>
      </c>
      <c r="F114" s="352"/>
      <c r="G114" s="352"/>
      <c r="H114" s="157"/>
    </row>
    <row r="115" spans="1:8">
      <c r="A115" s="101"/>
      <c r="B115" s="101"/>
      <c r="C115" s="101"/>
      <c r="D115" s="101"/>
      <c r="E115" s="156">
        <v>0</v>
      </c>
      <c r="F115" s="352"/>
      <c r="G115" s="352"/>
      <c r="H115" s="157"/>
    </row>
    <row r="116" spans="1:8">
      <c r="A116" s="101"/>
      <c r="B116" s="101"/>
      <c r="C116" s="101"/>
      <c r="D116" s="101"/>
      <c r="E116" s="156">
        <v>0</v>
      </c>
      <c r="F116" s="352"/>
      <c r="G116" s="352"/>
      <c r="H116" s="157"/>
    </row>
    <row r="117" spans="1:8">
      <c r="A117" s="101"/>
      <c r="B117" s="101"/>
      <c r="C117" s="101"/>
      <c r="D117" s="101"/>
      <c r="E117" s="156">
        <v>0</v>
      </c>
      <c r="F117" s="352"/>
      <c r="G117" s="352"/>
      <c r="H117" s="157"/>
    </row>
    <row r="118" spans="1:8">
      <c r="A118" s="101"/>
      <c r="B118" s="101"/>
      <c r="C118" s="101"/>
      <c r="D118" s="101"/>
      <c r="E118" s="156">
        <v>0</v>
      </c>
      <c r="F118" s="352"/>
      <c r="G118" s="352"/>
      <c r="H118" s="157"/>
    </row>
    <row r="119" spans="1:8">
      <c r="A119" s="101"/>
      <c r="B119" s="101"/>
      <c r="C119" s="101"/>
      <c r="D119" s="101"/>
      <c r="E119" s="156">
        <v>0</v>
      </c>
      <c r="F119" s="352"/>
      <c r="G119" s="352"/>
      <c r="H119" s="157"/>
    </row>
    <row r="120" spans="1:8">
      <c r="A120" s="101"/>
      <c r="B120" s="101"/>
      <c r="C120" s="101"/>
      <c r="D120" s="101"/>
      <c r="E120" s="156">
        <v>0</v>
      </c>
      <c r="F120" s="352"/>
      <c r="G120" s="352"/>
      <c r="H120" s="157"/>
    </row>
    <row r="121" spans="1:8">
      <c r="A121" s="101"/>
      <c r="B121" s="101"/>
      <c r="C121" s="101"/>
      <c r="D121" s="101"/>
      <c r="E121" s="156">
        <v>0</v>
      </c>
      <c r="F121" s="352"/>
      <c r="G121" s="352"/>
      <c r="H121" s="157"/>
    </row>
    <row r="122" spans="1:8">
      <c r="A122" s="101"/>
      <c r="B122" s="101"/>
      <c r="C122" s="101"/>
      <c r="D122" s="101"/>
      <c r="E122" s="156">
        <v>0</v>
      </c>
      <c r="F122" s="352"/>
      <c r="G122" s="352"/>
      <c r="H122" s="157"/>
    </row>
    <row r="123" spans="1:8">
      <c r="A123" s="101"/>
      <c r="B123" s="101"/>
      <c r="C123" s="101"/>
      <c r="D123" s="101"/>
      <c r="E123" s="156">
        <v>0</v>
      </c>
      <c r="F123" s="352"/>
      <c r="G123" s="352"/>
      <c r="H123" s="157"/>
    </row>
    <row r="124" spans="1:8">
      <c r="A124" s="101"/>
      <c r="B124" s="101"/>
      <c r="C124" s="101"/>
      <c r="D124" s="101"/>
      <c r="E124" s="156">
        <v>0</v>
      </c>
      <c r="F124" s="352"/>
      <c r="G124" s="352"/>
      <c r="H124" s="157"/>
    </row>
    <row r="125" spans="1:8">
      <c r="A125" s="101"/>
      <c r="B125" s="101"/>
      <c r="C125" s="101"/>
      <c r="D125" s="101"/>
      <c r="E125" s="156">
        <v>0</v>
      </c>
      <c r="F125" s="352"/>
      <c r="G125" s="352"/>
      <c r="H125" s="157"/>
    </row>
    <row r="126" spans="1:8">
      <c r="A126" s="101"/>
      <c r="B126" s="101"/>
      <c r="C126" s="101"/>
      <c r="D126" s="101"/>
      <c r="E126" s="156">
        <v>0</v>
      </c>
      <c r="F126" s="352"/>
      <c r="G126" s="352"/>
      <c r="H126" s="157"/>
    </row>
    <row r="127" spans="1:8">
      <c r="A127" s="101"/>
      <c r="B127" s="101"/>
      <c r="C127" s="101"/>
      <c r="D127" s="101"/>
      <c r="E127" s="156">
        <v>0</v>
      </c>
      <c r="F127" s="352"/>
      <c r="G127" s="352"/>
      <c r="H127" s="157"/>
    </row>
    <row r="128" spans="1:8">
      <c r="A128" s="101"/>
      <c r="B128" s="101"/>
      <c r="C128" s="101"/>
      <c r="D128" s="101"/>
      <c r="E128" s="156">
        <v>0</v>
      </c>
      <c r="F128" s="352"/>
      <c r="G128" s="352"/>
      <c r="H128" s="157"/>
    </row>
    <row r="129" spans="1:11">
      <c r="A129" s="101"/>
      <c r="B129" s="101"/>
      <c r="C129" s="101"/>
      <c r="D129" s="101"/>
      <c r="E129" s="156">
        <v>0</v>
      </c>
      <c r="F129" s="352"/>
      <c r="G129" s="352"/>
      <c r="H129" s="157"/>
    </row>
    <row r="130" spans="1:11">
      <c r="A130" s="101"/>
      <c r="B130" s="101"/>
      <c r="C130" s="101"/>
      <c r="D130" s="101"/>
      <c r="E130" s="156">
        <v>0</v>
      </c>
      <c r="F130" s="352"/>
      <c r="G130" s="352"/>
      <c r="H130" s="157"/>
    </row>
    <row r="131" spans="1:11">
      <c r="A131" s="101"/>
      <c r="B131" s="101"/>
      <c r="C131" s="101"/>
      <c r="D131" s="101"/>
      <c r="E131" s="156">
        <v>0</v>
      </c>
      <c r="F131" s="352"/>
      <c r="G131" s="352"/>
      <c r="H131" s="157"/>
    </row>
    <row r="132" spans="1:11">
      <c r="A132" s="524"/>
      <c r="B132" s="524"/>
      <c r="C132" s="524"/>
      <c r="D132" s="524"/>
      <c r="E132" s="525">
        <f>SUM(E111:H131)</f>
        <v>0</v>
      </c>
      <c r="F132" s="526"/>
      <c r="G132" s="526"/>
      <c r="H132" s="527"/>
    </row>
    <row r="134" spans="1:11">
      <c r="A134" s="528" t="s">
        <v>375</v>
      </c>
      <c r="B134" s="528"/>
      <c r="C134" s="528"/>
      <c r="D134" s="528"/>
      <c r="E134" s="528"/>
      <c r="F134" s="528"/>
      <c r="G134" s="528"/>
      <c r="H134" s="528"/>
      <c r="I134" s="528"/>
      <c r="J134" s="528"/>
      <c r="K134" s="528"/>
    </row>
    <row r="135" spans="1:11">
      <c r="A135" s="528"/>
      <c r="B135" s="528"/>
      <c r="C135" s="528"/>
      <c r="D135" s="528"/>
      <c r="E135" s="528"/>
      <c r="F135" s="528"/>
      <c r="G135" s="528"/>
      <c r="H135" s="528"/>
      <c r="I135" s="528"/>
      <c r="J135" s="528"/>
      <c r="K135" s="528"/>
    </row>
    <row r="136" spans="1:11">
      <c r="A136" s="529"/>
      <c r="B136" s="529"/>
      <c r="C136" s="529"/>
      <c r="D136" s="529"/>
      <c r="E136" s="529"/>
      <c r="F136" s="529"/>
      <c r="G136" s="529"/>
      <c r="H136" s="529"/>
      <c r="I136" s="529"/>
      <c r="J136" s="529"/>
      <c r="K136" s="529"/>
    </row>
    <row r="137" spans="1:11">
      <c r="A137" s="529"/>
      <c r="B137" s="529"/>
      <c r="C137" s="529"/>
      <c r="D137" s="529"/>
      <c r="E137" s="529"/>
      <c r="F137" s="529"/>
      <c r="G137" s="529"/>
      <c r="H137" s="529"/>
      <c r="I137" s="529"/>
      <c r="J137" s="529"/>
      <c r="K137" s="529"/>
    </row>
    <row r="138" spans="1:11">
      <c r="A138" s="529"/>
      <c r="B138" s="529"/>
      <c r="C138" s="529"/>
      <c r="D138" s="529"/>
      <c r="E138" s="529"/>
      <c r="F138" s="529"/>
      <c r="G138" s="529"/>
      <c r="H138" s="529"/>
      <c r="I138" s="529"/>
      <c r="J138" s="529"/>
      <c r="K138" s="529"/>
    </row>
    <row r="139" spans="1:11">
      <c r="A139" s="529"/>
      <c r="B139" s="529"/>
      <c r="C139" s="529"/>
      <c r="D139" s="529"/>
      <c r="E139" s="529"/>
      <c r="F139" s="529"/>
      <c r="G139" s="529"/>
      <c r="H139" s="529"/>
      <c r="I139" s="529"/>
      <c r="J139" s="529"/>
      <c r="K139" s="529"/>
    </row>
    <row r="141" spans="1:11">
      <c r="A141" s="528" t="s">
        <v>376</v>
      </c>
      <c r="B141" s="528"/>
      <c r="C141" s="528"/>
      <c r="D141" s="528"/>
      <c r="E141" s="528"/>
      <c r="F141" s="528"/>
      <c r="G141" s="528"/>
      <c r="H141" s="528"/>
      <c r="I141" s="528"/>
      <c r="J141" s="528"/>
      <c r="K141" s="528"/>
    </row>
    <row r="142" spans="1:11">
      <c r="A142" s="528"/>
      <c r="B142" s="528"/>
      <c r="C142" s="528"/>
      <c r="D142" s="528"/>
      <c r="E142" s="528"/>
      <c r="F142" s="528"/>
      <c r="G142" s="528"/>
      <c r="H142" s="528"/>
      <c r="I142" s="528"/>
      <c r="J142" s="528"/>
      <c r="K142" s="528"/>
    </row>
    <row r="143" spans="1:11">
      <c r="A143" s="529"/>
      <c r="B143" s="529"/>
      <c r="C143" s="529"/>
      <c r="D143" s="529"/>
      <c r="E143" s="529"/>
      <c r="F143" s="529"/>
      <c r="G143" s="529"/>
      <c r="H143" s="529"/>
      <c r="I143" s="529"/>
      <c r="J143" s="529"/>
      <c r="K143" s="529"/>
    </row>
    <row r="144" spans="1:11">
      <c r="A144" s="529"/>
      <c r="B144" s="529"/>
      <c r="C144" s="529"/>
      <c r="D144" s="529"/>
      <c r="E144" s="529"/>
      <c r="F144" s="529"/>
      <c r="G144" s="529"/>
      <c r="H144" s="529"/>
      <c r="I144" s="529"/>
      <c r="J144" s="529"/>
      <c r="K144" s="529"/>
    </row>
    <row r="145" spans="1:11">
      <c r="A145" s="529"/>
      <c r="B145" s="529"/>
      <c r="C145" s="529"/>
      <c r="D145" s="529"/>
      <c r="E145" s="529"/>
      <c r="F145" s="529"/>
      <c r="G145" s="529"/>
      <c r="H145" s="529"/>
      <c r="I145" s="529"/>
      <c r="J145" s="529"/>
      <c r="K145" s="529"/>
    </row>
    <row r="146" spans="1:11">
      <c r="A146" s="529"/>
      <c r="B146" s="529"/>
      <c r="C146" s="529"/>
      <c r="D146" s="529"/>
      <c r="E146" s="529"/>
      <c r="F146" s="529"/>
      <c r="G146" s="529"/>
      <c r="H146" s="529"/>
      <c r="I146" s="529"/>
      <c r="J146" s="529"/>
      <c r="K146" s="529"/>
    </row>
    <row r="147" spans="1:11">
      <c r="A147" s="529"/>
      <c r="B147" s="529"/>
      <c r="C147" s="529"/>
      <c r="D147" s="529"/>
      <c r="E147" s="529"/>
      <c r="F147" s="529"/>
      <c r="G147" s="529"/>
      <c r="H147" s="529"/>
      <c r="I147" s="529"/>
      <c r="J147" s="529"/>
      <c r="K147" s="529"/>
    </row>
    <row r="148" spans="1:11">
      <c r="A148" s="529"/>
      <c r="B148" s="529"/>
      <c r="C148" s="529"/>
      <c r="D148" s="529"/>
      <c r="E148" s="529"/>
      <c r="F148" s="529"/>
      <c r="G148" s="529"/>
      <c r="H148" s="529"/>
      <c r="I148" s="529"/>
      <c r="J148" s="529"/>
      <c r="K148" s="529"/>
    </row>
  </sheetData>
  <mergeCells count="122">
    <mergeCell ref="A18:K18"/>
    <mergeCell ref="A19:H19"/>
    <mergeCell ref="I19:K19"/>
    <mergeCell ref="A21:K22"/>
    <mergeCell ref="A24:K27"/>
    <mergeCell ref="A28:K35"/>
    <mergeCell ref="A1:K7"/>
    <mergeCell ref="A9:K9"/>
    <mergeCell ref="A10:K11"/>
    <mergeCell ref="A13:I13"/>
    <mergeCell ref="A14:I14"/>
    <mergeCell ref="A16:K16"/>
    <mergeCell ref="A70:K70"/>
    <mergeCell ref="B72:D72"/>
    <mergeCell ref="E72:J72"/>
    <mergeCell ref="A74:K74"/>
    <mergeCell ref="A76:K78"/>
    <mergeCell ref="A80:D80"/>
    <mergeCell ref="E80:H80"/>
    <mergeCell ref="A37:K43"/>
    <mergeCell ref="A45:K53"/>
    <mergeCell ref="A55:K55"/>
    <mergeCell ref="A57:K64"/>
    <mergeCell ref="A66:K66"/>
    <mergeCell ref="B68:D68"/>
    <mergeCell ref="E68:J68"/>
    <mergeCell ref="A84:D84"/>
    <mergeCell ref="E84:H84"/>
    <mergeCell ref="A85:D85"/>
    <mergeCell ref="E85:H85"/>
    <mergeCell ref="A86:D86"/>
    <mergeCell ref="E86:H86"/>
    <mergeCell ref="A81:D81"/>
    <mergeCell ref="E81:H81"/>
    <mergeCell ref="A82:D82"/>
    <mergeCell ref="E82:H82"/>
    <mergeCell ref="A83:D83"/>
    <mergeCell ref="E83:H83"/>
    <mergeCell ref="A90:D90"/>
    <mergeCell ref="E90:H90"/>
    <mergeCell ref="A91:D91"/>
    <mergeCell ref="E91:H91"/>
    <mergeCell ref="A92:D92"/>
    <mergeCell ref="E92:H92"/>
    <mergeCell ref="A87:D87"/>
    <mergeCell ref="E87:H87"/>
    <mergeCell ref="A88:D88"/>
    <mergeCell ref="E88:H88"/>
    <mergeCell ref="A89:D89"/>
    <mergeCell ref="E89:H89"/>
    <mergeCell ref="A96:D96"/>
    <mergeCell ref="E96:H96"/>
    <mergeCell ref="A97:D97"/>
    <mergeCell ref="E97:H97"/>
    <mergeCell ref="A98:D98"/>
    <mergeCell ref="E98:H98"/>
    <mergeCell ref="A93:D93"/>
    <mergeCell ref="E93:H93"/>
    <mergeCell ref="A94:D94"/>
    <mergeCell ref="E94:H94"/>
    <mergeCell ref="A95:D95"/>
    <mergeCell ref="E95:H95"/>
    <mergeCell ref="A102:D102"/>
    <mergeCell ref="E102:H102"/>
    <mergeCell ref="A104:K104"/>
    <mergeCell ref="A106:K108"/>
    <mergeCell ref="A110:D110"/>
    <mergeCell ref="E110:H110"/>
    <mergeCell ref="A99:D99"/>
    <mergeCell ref="E99:H99"/>
    <mergeCell ref="A100:D100"/>
    <mergeCell ref="E100:H100"/>
    <mergeCell ref="A101:D101"/>
    <mergeCell ref="E101:H101"/>
    <mergeCell ref="A114:D114"/>
    <mergeCell ref="E114:H114"/>
    <mergeCell ref="A115:D115"/>
    <mergeCell ref="E115:H115"/>
    <mergeCell ref="A116:D116"/>
    <mergeCell ref="E116:H116"/>
    <mergeCell ref="A111:D111"/>
    <mergeCell ref="E111:H111"/>
    <mergeCell ref="A112:D112"/>
    <mergeCell ref="E112:H112"/>
    <mergeCell ref="A113:D113"/>
    <mergeCell ref="E113:H113"/>
    <mergeCell ref="A120:D120"/>
    <mergeCell ref="E120:H120"/>
    <mergeCell ref="A121:D121"/>
    <mergeCell ref="E121:H121"/>
    <mergeCell ref="A122:D122"/>
    <mergeCell ref="E122:H122"/>
    <mergeCell ref="A117:D117"/>
    <mergeCell ref="E117:H117"/>
    <mergeCell ref="A118:D118"/>
    <mergeCell ref="E118:H118"/>
    <mergeCell ref="A119:D119"/>
    <mergeCell ref="E119:H119"/>
    <mergeCell ref="A126:D126"/>
    <mergeCell ref="E126:H126"/>
    <mergeCell ref="A127:D127"/>
    <mergeCell ref="E127:H127"/>
    <mergeCell ref="A128:D128"/>
    <mergeCell ref="E128:H128"/>
    <mergeCell ref="A123:D123"/>
    <mergeCell ref="E123:H123"/>
    <mergeCell ref="A124:D124"/>
    <mergeCell ref="E124:H124"/>
    <mergeCell ref="A125:D125"/>
    <mergeCell ref="E125:H125"/>
    <mergeCell ref="A132:D132"/>
    <mergeCell ref="E132:H132"/>
    <mergeCell ref="A134:K135"/>
    <mergeCell ref="A136:K139"/>
    <mergeCell ref="A141:K142"/>
    <mergeCell ref="A143:K148"/>
    <mergeCell ref="A129:D129"/>
    <mergeCell ref="E129:H129"/>
    <mergeCell ref="A130:D130"/>
    <mergeCell ref="E130:H130"/>
    <mergeCell ref="A131:D131"/>
    <mergeCell ref="E131:H131"/>
  </mergeCells>
  <dataValidations count="1">
    <dataValidation type="list" allowBlank="1" showInputMessage="1" showErrorMessage="1" sqref="J13" xr:uid="{DCD2A96B-623E-49E5-A227-B4F0BD28DD0B}">
      <formula1>"Yes,No"</formula1>
    </dataValidation>
  </dataValidations>
  <hyperlinks>
    <hyperlink ref="I19:K19" r:id="rId1" display="HUD CPD Notice 21-10." xr:uid="{4C610869-E2BC-4A0D-8806-154F27196C0F}"/>
  </hyperlinks>
  <pageMargins left="0.7" right="0.7" top="0.75" bottom="0.75" header="0.3" footer="0.3"/>
  <pageSetup scale="89" fitToHeight="0" orientation="portrait" r:id="rId2"/>
  <headerFooter>
    <oddFooter>Page &amp;P of &amp;N</oddFooter>
  </headerFooter>
  <rowBreaks count="3" manualBreakCount="3">
    <brk id="44" max="10" man="1"/>
    <brk id="73" max="10" man="1"/>
    <brk id="103" max="10"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Application Form</vt:lpstr>
      <vt:lpstr>Rental Development Details</vt:lpstr>
      <vt:lpstr>Operating and Capacity Building</vt:lpstr>
      <vt:lpstr>'Operating and Capacity Building'!Print_Area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Corey Bornemann</dc:creator>
  <cp:lastModifiedBy>Corey Bornemann</cp:lastModifiedBy>
  <cp:lastPrinted>2024-05-01T20:13:22Z</cp:lastPrinted>
  <dcterms:created xsi:type="dcterms:W3CDTF">2024-03-16T17:51:38Z</dcterms:created>
  <dcterms:modified xsi:type="dcterms:W3CDTF">2024-05-01T20:13:40Z</dcterms:modified>
</cp:coreProperties>
</file>